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13_ncr:1_{CFF18841-E667-473B-86FC-F0BF7C2F2397}" xr6:coauthVersionLast="47" xr6:coauthVersionMax="47" xr10:uidLastSave="{00000000-0000-0000-0000-000000000000}"/>
  <bookViews>
    <workbookView xWindow="28680" yWindow="-120" windowWidth="29040" windowHeight="16440" firstSheet="3" activeTab="3" xr2:uid="{00000000-000D-0000-FFFF-FFFF00000000}"/>
  </bookViews>
  <sheets>
    <sheet name="Viršelis" sheetId="1" r:id="rId1"/>
    <sheet name="1 dvikovė M" sheetId="2" r:id="rId2"/>
    <sheet name="1 dvikovė B" sheetId="3" r:id="rId3"/>
    <sheet name="2 dvikovė M" sheetId="4" r:id="rId4"/>
    <sheet name="2 dvikovė B" sheetId="5" r:id="rId5"/>
    <sheet name="3 dvikovė M" sheetId="6" r:id="rId6"/>
    <sheet name="3 dvikovė B" sheetId="7" r:id="rId7"/>
    <sheet name="4 dvikovė M" sheetId="8" r:id="rId8"/>
    <sheet name="Tolis M" sheetId="9" r:id="rId9"/>
    <sheet name="Aukštis M" sheetId="10" r:id="rId10"/>
    <sheet name="4 dvikovė B" sheetId="11" r:id="rId11"/>
    <sheet name="Tolis B" sheetId="12" r:id="rId12"/>
    <sheet name="Aukštis B" sheetId="13" r:id="rId13"/>
    <sheet name="5 dvikovė M" sheetId="14" r:id="rId14"/>
    <sheet name="Kūjo metimas M" sheetId="15" r:id="rId15"/>
    <sheet name="Rutulio stūmimas M" sheetId="16" r:id="rId16"/>
    <sheet name="5 dvikovė B" sheetId="17" r:id="rId17"/>
    <sheet name="Kūjo metimas B" sheetId="18" r:id="rId18"/>
    <sheet name="Rutulio stūmimas B" sheetId="19" r:id="rId19"/>
    <sheet name="6 dvikovė M" sheetId="20" r:id="rId20"/>
    <sheet name="6 dvikovė B" sheetId="21" r:id="rId21"/>
    <sheet name="7 dvikovė M" sheetId="22" r:id="rId22"/>
    <sheet name="Disko metimas M" sheetId="23" r:id="rId23"/>
    <sheet name="Ieties metimas" sheetId="24" r:id="rId24"/>
    <sheet name="7 dvikovė B" sheetId="25" r:id="rId25"/>
    <sheet name="Disko metimas B" sheetId="26" r:id="rId26"/>
    <sheet name="Ieties metimas B" sheetId="27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kal">[2]kalendorius!$A$3:$M$51</definedName>
    <definedName name="klp">#REF!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>'[3]3km sp ėj'!#REF!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>#REF!</definedName>
    <definedName name="rzfsdv">#REF!</definedName>
    <definedName name="rzfsm">'[1]60m bb M'!$U$9:$AK$14</definedName>
    <definedName name="rzfssm">#REF!</definedName>
    <definedName name="rzfsv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>#REF!</definedName>
    <definedName name="rzsfam">'[1]60m bb M'!$B$9:$S$89</definedName>
    <definedName name="rzsfav">#REF!</definedName>
    <definedName name="rzsm">'[1]60m M'!$B$8:$R$89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ektoriu_Tolis_V_List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>#REF!</definedName>
    <definedName name="uzb">[4]startlist!$E$1:$H$28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7" roundtripDataChecksum="4Fe6XwvBcmSRHdBJpGYz62oosgCGLI4j2XHRH9yEl2E="/>
    </ext>
  </extLst>
</workbook>
</file>

<file path=xl/calcChain.xml><?xml version="1.0" encoding="utf-8"?>
<calcChain xmlns="http://schemas.openxmlformats.org/spreadsheetml/2006/main">
  <c r="A8" i="22" l="1"/>
  <c r="A8" i="21"/>
  <c r="A9" i="21"/>
  <c r="K13" i="20"/>
  <c r="K12" i="20"/>
  <c r="K11" i="20"/>
  <c r="K10" i="20"/>
  <c r="K9" i="20"/>
  <c r="K8" i="20"/>
  <c r="A11" i="17"/>
  <c r="J13" i="12"/>
  <c r="J12" i="12"/>
  <c r="J11" i="12"/>
  <c r="J10" i="12"/>
  <c r="J9" i="12"/>
  <c r="J8" i="12"/>
  <c r="J7" i="12"/>
  <c r="K14" i="11"/>
  <c r="K13" i="11"/>
  <c r="K12" i="11"/>
  <c r="K11" i="11"/>
  <c r="K10" i="11"/>
  <c r="K9" i="11"/>
  <c r="K8" i="11"/>
  <c r="K16" i="8"/>
  <c r="K15" i="8"/>
  <c r="K14" i="8"/>
  <c r="K13" i="8"/>
  <c r="K12" i="8"/>
  <c r="K11" i="8"/>
  <c r="K10" i="8"/>
  <c r="K9" i="8"/>
  <c r="K8" i="8"/>
  <c r="A8" i="7"/>
  <c r="A8" i="6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</calcChain>
</file>

<file path=xl/sharedStrings.xml><?xml version="1.0" encoding="utf-8"?>
<sst xmlns="http://schemas.openxmlformats.org/spreadsheetml/2006/main" count="1517" uniqueCount="309">
  <si>
    <t>ATVIRAS KLAIPĖDOS MIESTO VAIKŲ U14 ČEMPIONATAS</t>
  </si>
  <si>
    <t>2026 m. gegužės 22 d.</t>
  </si>
  <si>
    <t>Klaipėdos miesto centrinis stadionas</t>
  </si>
  <si>
    <t>Varžybų vyriausiasis teisėjas</t>
  </si>
  <si>
    <t>Viltė Čiapienė</t>
  </si>
  <si>
    <t>Varžybų vyriausiasi sekretoriai</t>
  </si>
  <si>
    <t>Eglė Bogužė</t>
  </si>
  <si>
    <t>Klaipėda, 2026 m. gegužės 22 d.</t>
  </si>
  <si>
    <t>Mergaitės</t>
  </si>
  <si>
    <t>Sprintas/Barjerai</t>
  </si>
  <si>
    <t>Vieta</t>
  </si>
  <si>
    <t>Vardas</t>
  </si>
  <si>
    <t>Pavardė</t>
  </si>
  <si>
    <t>Gimimo data</t>
  </si>
  <si>
    <t>Komanda</t>
  </si>
  <si>
    <t>SUC</t>
  </si>
  <si>
    <t>60 m</t>
  </si>
  <si>
    <t>60 m bb</t>
  </si>
  <si>
    <t>Viso taškų</t>
  </si>
  <si>
    <t>Treneris</t>
  </si>
  <si>
    <t>Rezult</t>
  </si>
  <si>
    <t>Taškai</t>
  </si>
  <si>
    <t>Polina</t>
  </si>
  <si>
    <t>Babeško</t>
  </si>
  <si>
    <t>Klaipėda</t>
  </si>
  <si>
    <t>Klaipėdos LAM</t>
  </si>
  <si>
    <t>N. Krakiene</t>
  </si>
  <si>
    <t>Milana</t>
  </si>
  <si>
    <t>Kononova</t>
  </si>
  <si>
    <t>Amanda</t>
  </si>
  <si>
    <t>Šimkutė</t>
  </si>
  <si>
    <t>Šilutė</t>
  </si>
  <si>
    <t>Šilutės SM</t>
  </si>
  <si>
    <t>L. Leikuvienė</t>
  </si>
  <si>
    <t>Ugnė</t>
  </si>
  <si>
    <t xml:space="preserve">Kryževičiūtė </t>
  </si>
  <si>
    <t>A. Vilčinskienė</t>
  </si>
  <si>
    <t>Agota</t>
  </si>
  <si>
    <t>Žemgulytė</t>
  </si>
  <si>
    <t>L. Bružas</t>
  </si>
  <si>
    <t>Butrimaitė</t>
  </si>
  <si>
    <t>DNS</t>
  </si>
  <si>
    <t>Berniukai</t>
  </si>
  <si>
    <t>Algirdas</t>
  </si>
  <si>
    <t>Vaškys</t>
  </si>
  <si>
    <t>A. Šilauskas</t>
  </si>
  <si>
    <t>Dominykas</t>
  </si>
  <si>
    <t>Joknys</t>
  </si>
  <si>
    <t>V. Baronienė</t>
  </si>
  <si>
    <t>Kai Cyrus</t>
  </si>
  <si>
    <t>Duberry</t>
  </si>
  <si>
    <t>J. Petrilė</t>
  </si>
  <si>
    <t>Hubertas</t>
  </si>
  <si>
    <t>Gražulevičius</t>
  </si>
  <si>
    <t>Jurbarkas</t>
  </si>
  <si>
    <t>Jurbarko SC</t>
  </si>
  <si>
    <t>A. Domeika</t>
  </si>
  <si>
    <t>SPRINTAS</t>
  </si>
  <si>
    <t>200 m</t>
  </si>
  <si>
    <t>Ema</t>
  </si>
  <si>
    <t>Trizno</t>
  </si>
  <si>
    <t>Kamilė</t>
  </si>
  <si>
    <t>Jankauskaitė</t>
  </si>
  <si>
    <t>E. Bogužė</t>
  </si>
  <si>
    <t>Katerina</t>
  </si>
  <si>
    <t>Kulish</t>
  </si>
  <si>
    <t>Sugintaitė</t>
  </si>
  <si>
    <t>Patricija</t>
  </si>
  <si>
    <t>Budrikaitė</t>
  </si>
  <si>
    <t>Pagėgiai</t>
  </si>
  <si>
    <t>Pagėgių MSM</t>
  </si>
  <si>
    <t>A. Jankantienė</t>
  </si>
  <si>
    <t>Saulė</t>
  </si>
  <si>
    <t>Rubežiūtė</t>
  </si>
  <si>
    <t>Lėja</t>
  </si>
  <si>
    <t>Taraškutė</t>
  </si>
  <si>
    <t>Telšiai</t>
  </si>
  <si>
    <t>SRC</t>
  </si>
  <si>
    <t>L. Kaveckienė</t>
  </si>
  <si>
    <t>Gustė</t>
  </si>
  <si>
    <t>Masaitytė</t>
  </si>
  <si>
    <t>Liucija</t>
  </si>
  <si>
    <t>Liaudanskytė</t>
  </si>
  <si>
    <t>Amelija</t>
  </si>
  <si>
    <t>Ieva</t>
  </si>
  <si>
    <t>Dambrauskaitė</t>
  </si>
  <si>
    <t>B. Mickus</t>
  </si>
  <si>
    <t>Jankutė</t>
  </si>
  <si>
    <t>Puidokaitė</t>
  </si>
  <si>
    <t>L. Stanienė</t>
  </si>
  <si>
    <t>Jurinda</t>
  </si>
  <si>
    <t>Žiškaitė</t>
  </si>
  <si>
    <t>Auksė</t>
  </si>
  <si>
    <t>Buivydaitė</t>
  </si>
  <si>
    <t>Austėja</t>
  </si>
  <si>
    <t>Petrokaitė</t>
  </si>
  <si>
    <t>Šilalė</t>
  </si>
  <si>
    <t>Šilalės SM</t>
  </si>
  <si>
    <t>R. Bendžius</t>
  </si>
  <si>
    <t>Julija</t>
  </si>
  <si>
    <t>Šarapajeva</t>
  </si>
  <si>
    <t>Luknė</t>
  </si>
  <si>
    <t>Merkelytė</t>
  </si>
  <si>
    <t>Mantė</t>
  </si>
  <si>
    <t>Trakšelytė</t>
  </si>
  <si>
    <t>Laura</t>
  </si>
  <si>
    <t>Simutė</t>
  </si>
  <si>
    <t>E.Bogužė</t>
  </si>
  <si>
    <t>Elzė</t>
  </si>
  <si>
    <t>Kasperavičiūtė</t>
  </si>
  <si>
    <t>Toma</t>
  </si>
  <si>
    <t>Kavaliauskaitė</t>
  </si>
  <si>
    <t>Goda</t>
  </si>
  <si>
    <t>Masidunskaitė</t>
  </si>
  <si>
    <t>Fausta</t>
  </si>
  <si>
    <t>Molevaitė</t>
  </si>
  <si>
    <t>Bartkutė</t>
  </si>
  <si>
    <t>Elina</t>
  </si>
  <si>
    <t>Sačkova</t>
  </si>
  <si>
    <t>Paulina</t>
  </si>
  <si>
    <t>Meržvinskaitė</t>
  </si>
  <si>
    <t>Aristėja</t>
  </si>
  <si>
    <t>Jakševičiūtė</t>
  </si>
  <si>
    <t>Ž. Pažemeckienė</t>
  </si>
  <si>
    <t>Ksenija</t>
  </si>
  <si>
    <t>Kurchanova</t>
  </si>
  <si>
    <t>Jesenija</t>
  </si>
  <si>
    <t>Zachorevskaja</t>
  </si>
  <si>
    <t>Gerda</t>
  </si>
  <si>
    <t>Gumbytė</t>
  </si>
  <si>
    <t>Tina</t>
  </si>
  <si>
    <t>Laouar</t>
  </si>
  <si>
    <t>Darina</t>
  </si>
  <si>
    <t>Sinicyna</t>
  </si>
  <si>
    <t>Margarita</t>
  </si>
  <si>
    <t>Toleikytė</t>
  </si>
  <si>
    <t>Marija</t>
  </si>
  <si>
    <t>Trofimova</t>
  </si>
  <si>
    <t>Lilija</t>
  </si>
  <si>
    <t>Pikelytė</t>
  </si>
  <si>
    <t>Nikiforovaitė</t>
  </si>
  <si>
    <t>Felicija</t>
  </si>
  <si>
    <t>Klenickytė</t>
  </si>
  <si>
    <t>Bėgimai</t>
  </si>
  <si>
    <t>Danielius</t>
  </si>
  <si>
    <t>Žvirblis</t>
  </si>
  <si>
    <t>V. Čiapienė</t>
  </si>
  <si>
    <t>Gervinas</t>
  </si>
  <si>
    <t>Ignas</t>
  </si>
  <si>
    <t>Kosatikovas</t>
  </si>
  <si>
    <t>K.Kozlovienė</t>
  </si>
  <si>
    <t>Lukas</t>
  </si>
  <si>
    <t>Jonušauskas</t>
  </si>
  <si>
    <t>Kasparas</t>
  </si>
  <si>
    <t>Šakinis</t>
  </si>
  <si>
    <t>Gustas</t>
  </si>
  <si>
    <t>Naujokas</t>
  </si>
  <si>
    <t>Levencovas</t>
  </si>
  <si>
    <t>Eimantas</t>
  </si>
  <si>
    <t>Vyturys</t>
  </si>
  <si>
    <t>Rokas</t>
  </si>
  <si>
    <t>Bendžius</t>
  </si>
  <si>
    <t>Matvij</t>
  </si>
  <si>
    <t>Romanov</t>
  </si>
  <si>
    <t>Gediminas</t>
  </si>
  <si>
    <t>Gasiūnas</t>
  </si>
  <si>
    <t>Vilgaudas</t>
  </si>
  <si>
    <t>Jonauskas</t>
  </si>
  <si>
    <t>Timas</t>
  </si>
  <si>
    <t>Konkov</t>
  </si>
  <si>
    <t>Dovydas</t>
  </si>
  <si>
    <t>Šiukšta</t>
  </si>
  <si>
    <t>Gabrielius</t>
  </si>
  <si>
    <t>Dukel</t>
  </si>
  <si>
    <t>Vaškys (b/k)</t>
  </si>
  <si>
    <t>Nazar</t>
  </si>
  <si>
    <t>Yevtushenko</t>
  </si>
  <si>
    <t>Titas</t>
  </si>
  <si>
    <t>Laucevičius</t>
  </si>
  <si>
    <t>Markas</t>
  </si>
  <si>
    <t>Klimbys</t>
  </si>
  <si>
    <t>Lukša</t>
  </si>
  <si>
    <t>600 m</t>
  </si>
  <si>
    <t>1000 m sp. ėjimas</t>
  </si>
  <si>
    <t>Taisija</t>
  </si>
  <si>
    <t>Aleksejeva</t>
  </si>
  <si>
    <t>2:27,30</t>
  </si>
  <si>
    <t>6:23,73</t>
  </si>
  <si>
    <t>Kiril</t>
  </si>
  <si>
    <t>Zakushniak</t>
  </si>
  <si>
    <t>2:25,0</t>
  </si>
  <si>
    <t>5:47,16</t>
  </si>
  <si>
    <t>N Krakiene</t>
  </si>
  <si>
    <t>Nikita</t>
  </si>
  <si>
    <t>Zenov</t>
  </si>
  <si>
    <t>Aukštis</t>
  </si>
  <si>
    <t>Tolis</t>
  </si>
  <si>
    <t>Liepa</t>
  </si>
  <si>
    <t>Musvydaitė</t>
  </si>
  <si>
    <t>Montvydaitė</t>
  </si>
  <si>
    <t>Enrika</t>
  </si>
  <si>
    <t>Valuckytė</t>
  </si>
  <si>
    <t>Vaiva</t>
  </si>
  <si>
    <t>Zimkutė</t>
  </si>
  <si>
    <t>Girčiūtė</t>
  </si>
  <si>
    <t>Aistė</t>
  </si>
  <si>
    <t>Tverskytė</t>
  </si>
  <si>
    <t>A. Pleskys</t>
  </si>
  <si>
    <t>Šauklytė</t>
  </si>
  <si>
    <t>Jablonskytė</t>
  </si>
  <si>
    <t>Augustė</t>
  </si>
  <si>
    <t>Šleinytė</t>
  </si>
  <si>
    <t>Melita</t>
  </si>
  <si>
    <t>Auškalnytė</t>
  </si>
  <si>
    <t>Deimantė</t>
  </si>
  <si>
    <t>Baitytė</t>
  </si>
  <si>
    <t>Atėnė</t>
  </si>
  <si>
    <t>Mikutytė</t>
  </si>
  <si>
    <t>Henrieta</t>
  </si>
  <si>
    <t>Mišeikytė</t>
  </si>
  <si>
    <t>Tolis (15 m įsibėgėjimas)</t>
  </si>
  <si>
    <t>Šuoliai</t>
  </si>
  <si>
    <t>Bandymai</t>
  </si>
  <si>
    <t>Rezultatas</t>
  </si>
  <si>
    <t>3.61</t>
  </si>
  <si>
    <t>X</t>
  </si>
  <si>
    <t>O</t>
  </si>
  <si>
    <t>XXX</t>
  </si>
  <si>
    <t>XO</t>
  </si>
  <si>
    <t>XXR</t>
  </si>
  <si>
    <t>XXO</t>
  </si>
  <si>
    <t>Astijus</t>
  </si>
  <si>
    <t>Kelneris</t>
  </si>
  <si>
    <t>Naglis</t>
  </si>
  <si>
    <t>Romanovas</t>
  </si>
  <si>
    <t>Tautvydas</t>
  </si>
  <si>
    <t>Pakalnis</t>
  </si>
  <si>
    <t>Duoplys</t>
  </si>
  <si>
    <t>Domantas</t>
  </si>
  <si>
    <t>Zavadzkis</t>
  </si>
  <si>
    <t>Paulius</t>
  </si>
  <si>
    <t>Srėbalius</t>
  </si>
  <si>
    <t>Marius</t>
  </si>
  <si>
    <t>Marozas</t>
  </si>
  <si>
    <t>Nedas</t>
  </si>
  <si>
    <t>Nagrockas</t>
  </si>
  <si>
    <t>-</t>
  </si>
  <si>
    <t>Kūjo metimas</t>
  </si>
  <si>
    <t>Rutulio stūmimas</t>
  </si>
  <si>
    <t>Gabrielė</t>
  </si>
  <si>
    <t>Stankutė</t>
  </si>
  <si>
    <t>Nerilė</t>
  </si>
  <si>
    <t>Blažinskaitė</t>
  </si>
  <si>
    <t>Metimai</t>
  </si>
  <si>
    <t>Eilė</t>
  </si>
  <si>
    <t>Benetis</t>
  </si>
  <si>
    <t>Petraitis</t>
  </si>
  <si>
    <t>V. Murašovas</t>
  </si>
  <si>
    <t>Dmitrij</t>
  </si>
  <si>
    <t>Tkačenko</t>
  </si>
  <si>
    <t>Mangirdas</t>
  </si>
  <si>
    <t>Norvaišas</t>
  </si>
  <si>
    <t>Dolomanovas</t>
  </si>
  <si>
    <t>Aidanas</t>
  </si>
  <si>
    <t>Šerpetauskis</t>
  </si>
  <si>
    <t>Arminas</t>
  </si>
  <si>
    <t>Stukonis</t>
  </si>
  <si>
    <t>1000 m</t>
  </si>
  <si>
    <t>Vasiliauskaitė</t>
  </si>
  <si>
    <t>3:35,53</t>
  </si>
  <si>
    <t>M. Krakys</t>
  </si>
  <si>
    <t>Danielė</t>
  </si>
  <si>
    <t>Juozapavičiūtė</t>
  </si>
  <si>
    <t>3:38,97</t>
  </si>
  <si>
    <t>Gabriella Rusnė</t>
  </si>
  <si>
    <t>Hidri</t>
  </si>
  <si>
    <t>3:36,11</t>
  </si>
  <si>
    <t>Roskošs</t>
  </si>
  <si>
    <t>3:44,83</t>
  </si>
  <si>
    <t>Izabela</t>
  </si>
  <si>
    <t>Girė</t>
  </si>
  <si>
    <t>4:22,97</t>
  </si>
  <si>
    <t>Samanta</t>
  </si>
  <si>
    <t>Drobnytė</t>
  </si>
  <si>
    <t>4:30,50</t>
  </si>
  <si>
    <t>Dapkutė</t>
  </si>
  <si>
    <t>DNF</t>
  </si>
  <si>
    <t>Sofija</t>
  </si>
  <si>
    <t>Petruškevičiūtė</t>
  </si>
  <si>
    <t>Emilis</t>
  </si>
  <si>
    <t>Jokša</t>
  </si>
  <si>
    <t>3:09,08</t>
  </si>
  <si>
    <t>Grikšas</t>
  </si>
  <si>
    <t>3:20,78</t>
  </si>
  <si>
    <t>Eraldas</t>
  </si>
  <si>
    <t>3:30,17</t>
  </si>
  <si>
    <t>Joris</t>
  </si>
  <si>
    <t>Lileikis</t>
  </si>
  <si>
    <t>Skutulas</t>
  </si>
  <si>
    <t>ATVIRAS KLAIPĖDOS MIESTO VAIKŲ U12 ČEMPIONATAS</t>
  </si>
  <si>
    <t>Klaipėda, 2026 m. gegužės 21 d.</t>
  </si>
  <si>
    <t>Disko metimas</t>
  </si>
  <si>
    <t>Ieties metimas</t>
  </si>
  <si>
    <t>Radzevičiūtė</t>
  </si>
  <si>
    <t>Modestas</t>
  </si>
  <si>
    <t>Vismantas</t>
  </si>
  <si>
    <t>Petkus</t>
  </si>
  <si>
    <t>Viršulis</t>
  </si>
  <si>
    <t>Maratonas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</si>
</sst>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m:ss.00"/>
  </numFmts>
  <fonts count="16" x14ac:knownFonts="1">
    <font>
      <sz val="11"/>
      <color theme="1"/>
      <name val="Calibri"/>
      <scheme val="minor"/>
    </font>
    <font>
      <sz val="10"/>
      <color theme="1"/>
      <name val="Times New Roman"/>
    </font>
    <font>
      <sz val="16"/>
      <color theme="1"/>
      <name val="Times New Roman"/>
    </font>
    <font>
      <b/>
      <sz val="16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sz val="8"/>
      <color theme="1"/>
      <name val="Times New Roman"/>
    </font>
    <font>
      <i/>
      <sz val="12"/>
      <color theme="1"/>
      <name val="Times New Roman"/>
    </font>
    <font>
      <sz val="12"/>
      <color theme="1"/>
      <name val="Times New Roman"/>
    </font>
    <font>
      <b/>
      <sz val="8"/>
      <color theme="1"/>
      <name val="Times New Roman"/>
    </font>
    <font>
      <b/>
      <sz val="7"/>
      <color theme="1"/>
      <name val="Times New Roman"/>
    </font>
    <font>
      <sz val="7"/>
      <color theme="1"/>
      <name val="Times New Roman"/>
    </font>
    <font>
      <b/>
      <sz val="9"/>
      <color theme="1"/>
      <name val="Times New Roman"/>
    </font>
    <font>
      <sz val="11"/>
      <name val="Calibri"/>
    </font>
    <font>
      <sz val="10"/>
      <color rgb="FFFFFFFF"/>
      <name val="Times New Roman"/>
    </font>
    <font>
      <b/>
      <u/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1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165" fontId="14" fillId="2" borderId="20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164" fontId="4" fillId="2" borderId="17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2" fontId="1" fillId="0" borderId="29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0" fontId="1" fillId="2" borderId="33" xfId="0" applyFont="1" applyFill="1" applyBorder="1" applyAlignment="1">
      <alignment horizontal="right" vertical="center"/>
    </xf>
    <xf numFmtId="2" fontId="1" fillId="0" borderId="32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2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2" fontId="8" fillId="0" borderId="0" xfId="0" applyNumberFormat="1" applyFont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/>
    <xf numFmtId="0" fontId="12" fillId="0" borderId="8" xfId="0" applyFont="1" applyBorder="1" applyAlignment="1">
      <alignment horizontal="center" vertical="center" wrapText="1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/>
    </xf>
    <xf numFmtId="0" fontId="13" fillId="0" borderId="16" xfId="0" applyFont="1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13" fillId="0" borderId="12" xfId="0" applyFont="1" applyBorder="1"/>
    <xf numFmtId="0" fontId="12" fillId="0" borderId="6" xfId="0" applyFont="1" applyBorder="1" applyAlignment="1">
      <alignment horizontal="right" vertical="center"/>
    </xf>
    <xf numFmtId="0" fontId="13" fillId="0" borderId="13" xfId="0" applyFont="1" applyBorder="1"/>
    <xf numFmtId="0" fontId="12" fillId="0" borderId="7" xfId="0" applyFont="1" applyBorder="1" applyAlignment="1">
      <alignment horizontal="left" vertical="center"/>
    </xf>
    <xf numFmtId="0" fontId="13" fillId="0" borderId="14" xfId="0" applyFont="1" applyBorder="1"/>
    <xf numFmtId="0" fontId="1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3" fillId="0" borderId="24" xfId="0" applyFont="1" applyBorder="1"/>
    <xf numFmtId="0" fontId="13" fillId="0" borderId="25" xfId="0" applyFont="1" applyBorder="1"/>
    <xf numFmtId="0" fontId="5" fillId="0" borderId="30" xfId="0" applyFont="1" applyBorder="1" applyAlignment="1">
      <alignment horizontal="center" vertical="center"/>
    </xf>
    <xf numFmtId="0" fontId="13" fillId="0" borderId="30" xfId="0" applyFont="1" applyBorder="1"/>
    <xf numFmtId="2" fontId="9" fillId="0" borderId="23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customschemas.google.com/relationships/workbookmetadata" Target="metadata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TU_ziema/LTU_zpb2010.xls" TargetMode="External"/><Relationship Id="rId1" Type="http://schemas.openxmlformats.org/officeDocument/2006/relationships/externalLinkPath" Target="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User/Desktop/Varzybos/protokolai2009ziema/LJnP0207.xls" TargetMode="External"/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~1/User/LOCALS~1/Temp/newest2011.xls" TargetMode="External"/><Relationship Id="rId1" Type="http://schemas.openxmlformats.org/officeDocument/2006/relationships/externalLinkPath" Target="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~1/User/LOCALS~1/Temp/Klaip&#279;dos%20&#269;empionatas.xls" TargetMode="External"/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5"/>
  <sheetViews>
    <sheetView workbookViewId="0"/>
  </sheetViews>
  <sheetFormatPr defaultColWidth="14.44140625" defaultRowHeight="15" customHeight="1" x14ac:dyDescent="0.3"/>
  <cols>
    <col min="1" max="1" width="4.44140625" customWidth="1"/>
    <col min="2" max="2" width="0.5546875" customWidth="1"/>
    <col min="3" max="3" width="3.6640625" customWidth="1"/>
    <col min="4" max="14" width="5.6640625" customWidth="1"/>
    <col min="15" max="15" width="6.6640625" customWidth="1"/>
    <col min="16" max="25" width="5.6640625" customWidth="1"/>
    <col min="26" max="26" width="9.109375" customWidth="1"/>
  </cols>
  <sheetData>
    <row r="1" spans="1:11" ht="12.7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</row>
    <row r="3" spans="1:11" ht="12.75" customHeight="1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3">
      <c r="A7" s="1"/>
      <c r="B7" s="2"/>
      <c r="C7" s="1"/>
      <c r="D7" s="1"/>
      <c r="E7" s="1"/>
      <c r="F7" s="1"/>
      <c r="G7" s="1"/>
      <c r="H7" s="1"/>
      <c r="I7" s="1"/>
      <c r="J7" s="1"/>
      <c r="K7" s="1"/>
    </row>
    <row r="8" spans="1:11" ht="12.75" customHeight="1" x14ac:dyDescent="0.3">
      <c r="A8" s="1"/>
      <c r="B8" s="2"/>
      <c r="C8" s="1"/>
      <c r="D8" s="1"/>
      <c r="E8" s="1"/>
      <c r="F8" s="1"/>
      <c r="G8" s="1"/>
      <c r="H8" s="1"/>
      <c r="I8" s="1"/>
      <c r="J8" s="1"/>
      <c r="K8" s="1"/>
    </row>
    <row r="9" spans="1:11" ht="12.75" customHeight="1" x14ac:dyDescent="0.3">
      <c r="A9" s="1"/>
      <c r="B9" s="2"/>
      <c r="C9" s="1"/>
      <c r="D9" s="1"/>
      <c r="E9" s="1"/>
      <c r="F9" s="1"/>
      <c r="G9" s="1"/>
      <c r="H9" s="1"/>
      <c r="I9" s="1"/>
      <c r="J9" s="1"/>
      <c r="K9" s="1"/>
    </row>
    <row r="10" spans="1:11" ht="12.75" customHeight="1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</row>
    <row r="11" spans="1:11" ht="12.75" customHeight="1" x14ac:dyDescent="0.3">
      <c r="A11" s="3"/>
      <c r="B11" s="4"/>
      <c r="C11" s="3"/>
      <c r="D11" s="5" t="s">
        <v>0</v>
      </c>
      <c r="E11" s="3"/>
      <c r="F11" s="3"/>
      <c r="G11" s="3"/>
      <c r="H11" s="3"/>
      <c r="I11" s="3"/>
      <c r="J11" s="3"/>
      <c r="K11" s="3"/>
    </row>
    <row r="12" spans="1:11" ht="12.75" customHeight="1" x14ac:dyDescent="0.3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</row>
    <row r="13" spans="1:11" ht="12.75" customHeight="1" x14ac:dyDescent="0.3">
      <c r="A13" s="1"/>
      <c r="B13" s="2"/>
      <c r="C13" s="1"/>
      <c r="D13" s="5"/>
      <c r="E13" s="1"/>
      <c r="F13" s="1"/>
      <c r="G13" s="1"/>
      <c r="H13" s="1"/>
      <c r="I13" s="1"/>
      <c r="J13" s="1"/>
      <c r="K13" s="1"/>
    </row>
    <row r="14" spans="1:11" ht="12.75" customHeight="1" x14ac:dyDescent="0.3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</row>
    <row r="15" spans="1:11" ht="12.75" customHeight="1" x14ac:dyDescent="0.3">
      <c r="A15" s="1"/>
      <c r="B15" s="2"/>
      <c r="C15" s="1"/>
      <c r="D15" s="6"/>
      <c r="E15" s="1"/>
      <c r="F15" s="1"/>
      <c r="G15" s="1"/>
      <c r="H15" s="1"/>
      <c r="I15" s="1"/>
      <c r="J15" s="1"/>
      <c r="K15" s="1"/>
    </row>
    <row r="16" spans="1:11" ht="17.25" customHeight="1" x14ac:dyDescent="0.3">
      <c r="A16" s="1"/>
      <c r="B16" s="2"/>
      <c r="C16" s="1"/>
      <c r="D16" s="6"/>
      <c r="E16" s="1"/>
      <c r="F16" s="1"/>
      <c r="G16" s="1"/>
      <c r="H16" s="1"/>
      <c r="I16" s="1"/>
      <c r="J16" s="1"/>
      <c r="K16" s="1"/>
    </row>
    <row r="17" spans="1:11" ht="4.5" customHeight="1" x14ac:dyDescent="0.3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</row>
    <row r="18" spans="1:11" ht="3" customHeight="1" x14ac:dyDescent="0.3">
      <c r="A18" s="7"/>
      <c r="B18" s="1"/>
      <c r="C18" s="7"/>
      <c r="D18" s="7"/>
      <c r="E18" s="7"/>
      <c r="F18" s="7"/>
      <c r="G18" s="7"/>
      <c r="H18" s="7"/>
      <c r="I18" s="7"/>
      <c r="J18" s="7"/>
      <c r="K18" s="7"/>
    </row>
    <row r="19" spans="1:11" ht="4.5" customHeight="1" x14ac:dyDescent="0.3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</row>
    <row r="20" spans="1:11" ht="12.75" customHeight="1" x14ac:dyDescent="0.3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</row>
    <row r="21" spans="1:11" ht="12.75" customHeight="1" x14ac:dyDescent="0.3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 x14ac:dyDescent="0.3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</row>
    <row r="23" spans="1:11" ht="12.75" customHeight="1" x14ac:dyDescent="0.3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</row>
    <row r="24" spans="1:11" ht="12.75" customHeight="1" x14ac:dyDescent="0.3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</row>
    <row r="25" spans="1:11" ht="12.75" customHeight="1" x14ac:dyDescent="0.3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</row>
    <row r="26" spans="1:11" ht="12.75" customHeight="1" x14ac:dyDescent="0.3">
      <c r="A26" s="1"/>
      <c r="B26" s="2"/>
      <c r="C26" s="1"/>
      <c r="D26" s="8" t="s">
        <v>1</v>
      </c>
      <c r="E26" s="1"/>
      <c r="F26" s="1"/>
      <c r="G26" s="1"/>
      <c r="H26" s="1"/>
      <c r="I26" s="1"/>
      <c r="J26" s="1"/>
      <c r="K26" s="1"/>
    </row>
    <row r="27" spans="1:11" ht="6.75" customHeight="1" x14ac:dyDescent="0.3">
      <c r="A27" s="9"/>
      <c r="B27" s="10"/>
      <c r="C27" s="9"/>
      <c r="D27" s="9"/>
      <c r="E27" s="9"/>
      <c r="F27" s="9"/>
      <c r="G27" s="9"/>
      <c r="H27" s="9"/>
      <c r="I27" s="9"/>
      <c r="J27" s="1"/>
      <c r="K27" s="1"/>
    </row>
    <row r="28" spans="1:11" ht="6.75" customHeight="1" x14ac:dyDescent="0.3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</row>
    <row r="29" spans="1:11" ht="12.75" customHeight="1" x14ac:dyDescent="0.3">
      <c r="A29" s="1"/>
      <c r="B29" s="2"/>
      <c r="C29" s="1"/>
      <c r="D29" s="11" t="s">
        <v>2</v>
      </c>
      <c r="E29" s="1"/>
      <c r="F29" s="1"/>
      <c r="G29" s="1"/>
      <c r="H29" s="1"/>
      <c r="I29" s="1"/>
      <c r="J29" s="1"/>
      <c r="K29" s="1"/>
    </row>
    <row r="30" spans="1:11" ht="12.75" customHeight="1" x14ac:dyDescent="0.3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</row>
    <row r="31" spans="1:11" ht="12.75" customHeight="1" x14ac:dyDescent="0.3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</row>
    <row r="32" spans="1:11" ht="12.75" customHeight="1" x14ac:dyDescent="0.3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customHeight="1" x14ac:dyDescent="0.3">
      <c r="A33" s="1"/>
      <c r="B33" s="2"/>
      <c r="C33" s="1"/>
      <c r="D33" s="1"/>
      <c r="E33" s="1" t="s">
        <v>3</v>
      </c>
      <c r="F33" s="1"/>
      <c r="G33" s="1"/>
      <c r="H33" s="1"/>
      <c r="I33" s="1"/>
      <c r="J33" s="1"/>
      <c r="K33" s="1" t="s">
        <v>4</v>
      </c>
    </row>
    <row r="34" spans="1:11" ht="12.75" customHeight="1" x14ac:dyDescent="0.3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customHeight="1" x14ac:dyDescent="0.3">
      <c r="A35" s="1"/>
      <c r="B35" s="2"/>
      <c r="C35" s="1"/>
      <c r="D35" s="1"/>
      <c r="E35" s="1" t="s">
        <v>5</v>
      </c>
      <c r="F35" s="1"/>
      <c r="G35" s="1"/>
      <c r="H35" s="1"/>
      <c r="I35" s="1"/>
      <c r="J35" s="1"/>
      <c r="K35" s="1" t="s">
        <v>6</v>
      </c>
    </row>
  </sheetData>
  <pageMargins left="0.35433070866141736" right="0.35433070866141736" top="0.74803149606299213" bottom="0.78740157480314965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8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6640625" customWidth="1"/>
    <col min="3" max="3" width="14.6640625" customWidth="1"/>
    <col min="4" max="4" width="10.6640625" customWidth="1"/>
    <col min="5" max="6" width="14.6640625" customWidth="1"/>
    <col min="7" max="15" width="4.6640625" customWidth="1"/>
    <col min="16" max="16" width="8.33203125" customWidth="1"/>
    <col min="17" max="17" width="17.6640625" customWidth="1"/>
    <col min="18" max="20" width="9.109375" customWidth="1"/>
  </cols>
  <sheetData>
    <row r="1" spans="1:17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15"/>
      <c r="L1" s="41"/>
      <c r="M1" s="16"/>
      <c r="N1" s="16"/>
      <c r="O1" s="11"/>
      <c r="P1" s="11"/>
      <c r="Q1" s="11"/>
    </row>
    <row r="2" spans="1:17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15"/>
      <c r="L2" s="41"/>
      <c r="M2" s="17"/>
      <c r="N2" s="17"/>
      <c r="O2" s="11"/>
      <c r="P2" s="11"/>
      <c r="Q2" s="11"/>
    </row>
    <row r="3" spans="1:17" ht="15" customHeight="1" x14ac:dyDescent="0.3">
      <c r="A3" s="1"/>
      <c r="B3" s="1"/>
      <c r="C3" s="1"/>
      <c r="D3" s="6"/>
      <c r="E3" s="18"/>
      <c r="F3" s="19"/>
      <c r="G3" s="19"/>
      <c r="H3" s="19"/>
      <c r="I3" s="19"/>
      <c r="J3" s="20"/>
      <c r="K3" s="20"/>
      <c r="L3" s="21"/>
      <c r="M3" s="20"/>
      <c r="N3" s="20"/>
      <c r="O3" s="21"/>
      <c r="P3" s="12"/>
      <c r="Q3" s="19"/>
    </row>
    <row r="4" spans="1:17" ht="15" customHeight="1" x14ac:dyDescent="0.3">
      <c r="A4" s="22"/>
      <c r="B4" s="22"/>
      <c r="C4" s="11" t="s">
        <v>8</v>
      </c>
      <c r="D4" s="11"/>
      <c r="E4" s="13" t="s">
        <v>195</v>
      </c>
      <c r="F4" s="24"/>
      <c r="G4" s="99" t="s">
        <v>221</v>
      </c>
      <c r="H4" s="100"/>
      <c r="I4" s="100"/>
      <c r="J4" s="11"/>
      <c r="K4" s="11"/>
      <c r="L4" s="11"/>
      <c r="M4" s="11"/>
      <c r="N4" s="11"/>
      <c r="O4" s="11"/>
      <c r="P4" s="22"/>
      <c r="Q4" s="24"/>
    </row>
    <row r="5" spans="1:17" ht="15" customHeight="1" x14ac:dyDescent="0.3">
      <c r="A5" s="6"/>
      <c r="B5" s="1"/>
      <c r="C5" s="1"/>
      <c r="D5" s="1"/>
      <c r="E5" s="1"/>
      <c r="F5" s="1"/>
      <c r="G5" s="101" t="s">
        <v>222</v>
      </c>
      <c r="H5" s="97"/>
      <c r="I5" s="97"/>
      <c r="J5" s="97"/>
      <c r="K5" s="97"/>
      <c r="L5" s="97"/>
      <c r="M5" s="97"/>
      <c r="N5" s="97"/>
      <c r="O5" s="98"/>
      <c r="P5" s="1"/>
      <c r="Q5" s="1"/>
    </row>
    <row r="6" spans="1:17" ht="15" customHeight="1" x14ac:dyDescent="0.3">
      <c r="A6" s="48" t="s">
        <v>10</v>
      </c>
      <c r="B6" s="49" t="s">
        <v>11</v>
      </c>
      <c r="C6" s="50" t="s">
        <v>12</v>
      </c>
      <c r="D6" s="51" t="s">
        <v>13</v>
      </c>
      <c r="E6" s="51" t="s">
        <v>14</v>
      </c>
      <c r="F6" s="57" t="s">
        <v>15</v>
      </c>
      <c r="G6" s="58">
        <v>1</v>
      </c>
      <c r="H6" s="58">
        <v>1.05</v>
      </c>
      <c r="I6" s="58">
        <v>1.1000000000000001</v>
      </c>
      <c r="J6" s="58">
        <v>1.1499999999999999</v>
      </c>
      <c r="K6" s="58">
        <v>1.2</v>
      </c>
      <c r="L6" s="58">
        <v>1.25</v>
      </c>
      <c r="M6" s="58">
        <v>1.3</v>
      </c>
      <c r="N6" s="58">
        <v>1.35</v>
      </c>
      <c r="O6" s="58">
        <v>1.4</v>
      </c>
      <c r="P6" s="52" t="s">
        <v>223</v>
      </c>
      <c r="Q6" s="53" t="s">
        <v>19</v>
      </c>
    </row>
    <row r="7" spans="1:17" ht="15" customHeight="1" x14ac:dyDescent="0.3">
      <c r="A7" s="34">
        <v>1</v>
      </c>
      <c r="B7" s="27" t="s">
        <v>197</v>
      </c>
      <c r="C7" s="38" t="s">
        <v>198</v>
      </c>
      <c r="D7" s="29">
        <v>41621</v>
      </c>
      <c r="E7" s="30" t="s">
        <v>69</v>
      </c>
      <c r="F7" s="30" t="s">
        <v>70</v>
      </c>
      <c r="G7" s="59"/>
      <c r="H7" s="59"/>
      <c r="I7" s="60"/>
      <c r="J7" s="59"/>
      <c r="K7" s="59" t="s">
        <v>226</v>
      </c>
      <c r="L7" s="59" t="s">
        <v>226</v>
      </c>
      <c r="M7" s="59" t="s">
        <v>226</v>
      </c>
      <c r="N7" s="59" t="s">
        <v>226</v>
      </c>
      <c r="O7" s="59" t="s">
        <v>227</v>
      </c>
      <c r="P7" s="45">
        <v>1.35</v>
      </c>
      <c r="Q7" s="33" t="s">
        <v>71</v>
      </c>
    </row>
    <row r="8" spans="1:17" ht="15" customHeight="1" x14ac:dyDescent="0.3">
      <c r="A8" s="34">
        <v>2</v>
      </c>
      <c r="B8" s="27" t="s">
        <v>202</v>
      </c>
      <c r="C8" s="38" t="s">
        <v>203</v>
      </c>
      <c r="D8" s="29">
        <v>41869</v>
      </c>
      <c r="E8" s="30" t="s">
        <v>24</v>
      </c>
      <c r="F8" s="30" t="s">
        <v>25</v>
      </c>
      <c r="G8" s="61"/>
      <c r="H8" s="61"/>
      <c r="I8" s="10"/>
      <c r="J8" s="62" t="s">
        <v>226</v>
      </c>
      <c r="K8" s="62" t="s">
        <v>226</v>
      </c>
      <c r="L8" s="62" t="s">
        <v>228</v>
      </c>
      <c r="M8" s="62" t="s">
        <v>226</v>
      </c>
      <c r="N8" s="62" t="s">
        <v>228</v>
      </c>
      <c r="O8" s="62" t="s">
        <v>227</v>
      </c>
      <c r="P8" s="46">
        <v>1.35</v>
      </c>
      <c r="Q8" s="33" t="s">
        <v>26</v>
      </c>
    </row>
    <row r="9" spans="1:17" ht="15" customHeight="1" x14ac:dyDescent="0.3">
      <c r="A9" s="34">
        <v>3</v>
      </c>
      <c r="B9" s="27" t="s">
        <v>61</v>
      </c>
      <c r="C9" s="38" t="s">
        <v>199</v>
      </c>
      <c r="D9" s="29">
        <v>41757</v>
      </c>
      <c r="E9" s="30" t="s">
        <v>69</v>
      </c>
      <c r="F9" s="30" t="s">
        <v>70</v>
      </c>
      <c r="G9" s="62"/>
      <c r="H9" s="62"/>
      <c r="I9" s="63"/>
      <c r="J9" s="62" t="s">
        <v>226</v>
      </c>
      <c r="K9" s="62" t="s">
        <v>226</v>
      </c>
      <c r="L9" s="62" t="s">
        <v>226</v>
      </c>
      <c r="M9" s="62" t="s">
        <v>228</v>
      </c>
      <c r="N9" s="62" t="s">
        <v>228</v>
      </c>
      <c r="O9" s="62" t="s">
        <v>227</v>
      </c>
      <c r="P9" s="46">
        <v>1.35</v>
      </c>
      <c r="Q9" s="33" t="s">
        <v>71</v>
      </c>
    </row>
    <row r="10" spans="1:17" ht="15" customHeight="1" x14ac:dyDescent="0.3">
      <c r="A10" s="34">
        <v>3</v>
      </c>
      <c r="B10" s="27" t="s">
        <v>200</v>
      </c>
      <c r="C10" s="38" t="s">
        <v>201</v>
      </c>
      <c r="D10" s="29">
        <v>41476</v>
      </c>
      <c r="E10" s="30" t="s">
        <v>24</v>
      </c>
      <c r="F10" s="30" t="s">
        <v>25</v>
      </c>
      <c r="G10" s="61"/>
      <c r="H10" s="61"/>
      <c r="I10" s="10"/>
      <c r="J10" s="62" t="s">
        <v>226</v>
      </c>
      <c r="K10" s="62" t="s">
        <v>226</v>
      </c>
      <c r="L10" s="62" t="s">
        <v>226</v>
      </c>
      <c r="M10" s="62" t="s">
        <v>228</v>
      </c>
      <c r="N10" s="62" t="s">
        <v>228</v>
      </c>
      <c r="O10" s="62" t="s">
        <v>229</v>
      </c>
      <c r="P10" s="46">
        <v>1.35</v>
      </c>
      <c r="Q10" s="33" t="s">
        <v>36</v>
      </c>
    </row>
    <row r="11" spans="1:17" ht="15" customHeight="1" x14ac:dyDescent="0.3">
      <c r="A11" s="34">
        <v>5</v>
      </c>
      <c r="B11" s="27" t="s">
        <v>119</v>
      </c>
      <c r="C11" s="38" t="s">
        <v>208</v>
      </c>
      <c r="D11" s="29">
        <v>41353</v>
      </c>
      <c r="E11" s="30" t="s">
        <v>69</v>
      </c>
      <c r="F11" s="30" t="s">
        <v>70</v>
      </c>
      <c r="G11" s="61"/>
      <c r="H11" s="61"/>
      <c r="I11" s="10"/>
      <c r="J11" s="62" t="s">
        <v>226</v>
      </c>
      <c r="K11" s="62" t="s">
        <v>226</v>
      </c>
      <c r="L11" s="62" t="s">
        <v>230</v>
      </c>
      <c r="M11" s="62" t="s">
        <v>226</v>
      </c>
      <c r="N11" s="62" t="s">
        <v>227</v>
      </c>
      <c r="O11" s="62"/>
      <c r="P11" s="46">
        <v>1.3</v>
      </c>
      <c r="Q11" s="33" t="s">
        <v>71</v>
      </c>
    </row>
    <row r="12" spans="1:17" ht="15" customHeight="1" x14ac:dyDescent="0.3">
      <c r="A12" s="34">
        <v>6</v>
      </c>
      <c r="B12" s="27" t="s">
        <v>205</v>
      </c>
      <c r="C12" s="38" t="s">
        <v>206</v>
      </c>
      <c r="D12" s="29">
        <v>41494</v>
      </c>
      <c r="E12" s="30" t="s">
        <v>24</v>
      </c>
      <c r="F12" s="30" t="s">
        <v>25</v>
      </c>
      <c r="G12" s="62" t="s">
        <v>226</v>
      </c>
      <c r="H12" s="62" t="s">
        <v>226</v>
      </c>
      <c r="I12" s="62" t="s">
        <v>226</v>
      </c>
      <c r="J12" s="62" t="s">
        <v>226</v>
      </c>
      <c r="K12" s="62" t="s">
        <v>226</v>
      </c>
      <c r="L12" s="62" t="s">
        <v>226</v>
      </c>
      <c r="M12" s="62" t="s">
        <v>227</v>
      </c>
      <c r="N12" s="62"/>
      <c r="O12" s="62"/>
      <c r="P12" s="46">
        <v>1.25</v>
      </c>
      <c r="Q12" s="33" t="s">
        <v>207</v>
      </c>
    </row>
    <row r="13" spans="1:17" ht="15" customHeight="1" x14ac:dyDescent="0.3">
      <c r="A13" s="34">
        <v>7</v>
      </c>
      <c r="B13" s="27" t="s">
        <v>92</v>
      </c>
      <c r="C13" s="38" t="s">
        <v>204</v>
      </c>
      <c r="D13" s="29">
        <v>41289</v>
      </c>
      <c r="E13" s="30" t="s">
        <v>69</v>
      </c>
      <c r="F13" s="30" t="s">
        <v>70</v>
      </c>
      <c r="G13" s="62"/>
      <c r="H13" s="62"/>
      <c r="I13" s="62"/>
      <c r="J13" s="62" t="s">
        <v>226</v>
      </c>
      <c r="K13" s="62" t="s">
        <v>226</v>
      </c>
      <c r="L13" s="62" t="s">
        <v>228</v>
      </c>
      <c r="M13" s="62" t="s">
        <v>227</v>
      </c>
      <c r="N13" s="62"/>
      <c r="O13" s="62"/>
      <c r="P13" s="46">
        <v>1.25</v>
      </c>
      <c r="Q13" s="33" t="s">
        <v>71</v>
      </c>
    </row>
    <row r="14" spans="1:17" ht="15" customHeight="1" x14ac:dyDescent="0.3">
      <c r="A14" s="34">
        <v>8</v>
      </c>
      <c r="B14" s="27" t="s">
        <v>114</v>
      </c>
      <c r="C14" s="38" t="s">
        <v>209</v>
      </c>
      <c r="D14" s="29">
        <v>41766</v>
      </c>
      <c r="E14" s="30" t="s">
        <v>24</v>
      </c>
      <c r="F14" s="30" t="s">
        <v>25</v>
      </c>
      <c r="G14" s="62" t="s">
        <v>228</v>
      </c>
      <c r="H14" s="62" t="s">
        <v>226</v>
      </c>
      <c r="I14" s="62" t="s">
        <v>226</v>
      </c>
      <c r="J14" s="62" t="s">
        <v>226</v>
      </c>
      <c r="K14" s="62" t="s">
        <v>226</v>
      </c>
      <c r="L14" s="62" t="s">
        <v>227</v>
      </c>
      <c r="M14" s="62"/>
      <c r="N14" s="62"/>
      <c r="O14" s="62"/>
      <c r="P14" s="46">
        <v>1.2</v>
      </c>
      <c r="Q14" s="33" t="s">
        <v>45</v>
      </c>
    </row>
    <row r="15" spans="1:17" ht="15" customHeight="1" x14ac:dyDescent="0.3">
      <c r="A15" s="34">
        <v>9</v>
      </c>
      <c r="B15" s="27" t="s">
        <v>210</v>
      </c>
      <c r="C15" s="38" t="s">
        <v>211</v>
      </c>
      <c r="D15" s="29">
        <v>41485</v>
      </c>
      <c r="E15" s="30" t="s">
        <v>24</v>
      </c>
      <c r="F15" s="30" t="s">
        <v>25</v>
      </c>
      <c r="G15" s="62" t="s">
        <v>226</v>
      </c>
      <c r="H15" s="62" t="s">
        <v>226</v>
      </c>
      <c r="I15" s="62" t="s">
        <v>226</v>
      </c>
      <c r="J15" s="62" t="s">
        <v>228</v>
      </c>
      <c r="K15" s="62" t="s">
        <v>230</v>
      </c>
      <c r="L15" s="62" t="s">
        <v>227</v>
      </c>
      <c r="M15" s="62"/>
      <c r="N15" s="62"/>
      <c r="O15" s="62"/>
      <c r="P15" s="46">
        <v>1.2</v>
      </c>
      <c r="Q15" s="33" t="s">
        <v>36</v>
      </c>
    </row>
    <row r="16" spans="1:17" ht="15" customHeight="1" x14ac:dyDescent="0.3">
      <c r="A16" s="34"/>
      <c r="B16" s="27" t="s">
        <v>212</v>
      </c>
      <c r="C16" s="38" t="s">
        <v>213</v>
      </c>
      <c r="D16" s="29">
        <v>41360</v>
      </c>
      <c r="E16" s="30" t="s">
        <v>96</v>
      </c>
      <c r="F16" s="30" t="s">
        <v>97</v>
      </c>
      <c r="G16" s="61"/>
      <c r="H16" s="61"/>
      <c r="I16" s="10"/>
      <c r="J16" s="62"/>
      <c r="K16" s="62"/>
      <c r="L16" s="62"/>
      <c r="M16" s="62"/>
      <c r="N16" s="62"/>
      <c r="O16" s="62"/>
      <c r="P16" s="46" t="s">
        <v>41</v>
      </c>
      <c r="Q16" s="33" t="s">
        <v>98</v>
      </c>
    </row>
    <row r="17" spans="1:17" ht="15" customHeight="1" x14ac:dyDescent="0.3">
      <c r="A17" s="34"/>
      <c r="B17" s="27" t="s">
        <v>214</v>
      </c>
      <c r="C17" s="38" t="s">
        <v>215</v>
      </c>
      <c r="D17" s="29">
        <v>41314</v>
      </c>
      <c r="E17" s="30" t="s">
        <v>24</v>
      </c>
      <c r="F17" s="30" t="s">
        <v>25</v>
      </c>
      <c r="G17" s="61"/>
      <c r="H17" s="61"/>
      <c r="I17" s="10"/>
      <c r="J17" s="62"/>
      <c r="K17" s="62"/>
      <c r="L17" s="62"/>
      <c r="M17" s="62"/>
      <c r="N17" s="62"/>
      <c r="O17" s="62"/>
      <c r="P17" s="46" t="s">
        <v>41</v>
      </c>
      <c r="Q17" s="33" t="s">
        <v>36</v>
      </c>
    </row>
    <row r="18" spans="1:17" ht="15" customHeight="1" x14ac:dyDescent="0.3">
      <c r="A18" s="34"/>
      <c r="B18" s="27" t="s">
        <v>216</v>
      </c>
      <c r="C18" s="38" t="s">
        <v>217</v>
      </c>
      <c r="D18" s="29">
        <v>41426</v>
      </c>
      <c r="E18" s="30" t="s">
        <v>96</v>
      </c>
      <c r="F18" s="30" t="s">
        <v>97</v>
      </c>
      <c r="G18" s="61"/>
      <c r="H18" s="61"/>
      <c r="I18" s="10"/>
      <c r="J18" s="62"/>
      <c r="K18" s="62"/>
      <c r="L18" s="62"/>
      <c r="M18" s="62"/>
      <c r="N18" s="62"/>
      <c r="O18" s="62"/>
      <c r="P18" s="46" t="s">
        <v>41</v>
      </c>
      <c r="Q18" s="33" t="s">
        <v>98</v>
      </c>
    </row>
  </sheetData>
  <mergeCells count="2">
    <mergeCell ref="G4:I4"/>
    <mergeCell ref="G5:O5"/>
  </mergeCells>
  <printOptions horizontalCentered="1"/>
  <pageMargins left="0" right="0" top="0.31496062992125984" bottom="0.43307086614173229" header="0" footer="0"/>
  <pageSetup paperSize="9" scale="77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15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9" customWidth="1"/>
    <col min="3" max="3" width="14.6640625" customWidth="1"/>
    <col min="4" max="4" width="10.6640625" customWidth="1"/>
    <col min="5" max="6" width="14.6640625" customWidth="1"/>
    <col min="7" max="11" width="6.6640625" customWidth="1"/>
    <col min="12" max="12" width="20.664062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5"/>
      <c r="I1" s="15"/>
      <c r="J1" s="41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5"/>
      <c r="H2" s="15"/>
      <c r="I2" s="15"/>
      <c r="J2" s="41"/>
      <c r="K2" s="17"/>
      <c r="L2" s="11"/>
    </row>
    <row r="3" spans="1:12" ht="15" customHeight="1" x14ac:dyDescent="0.3">
      <c r="A3" s="1"/>
      <c r="B3" s="1"/>
      <c r="C3" s="1"/>
      <c r="D3" s="6"/>
      <c r="E3" s="18"/>
      <c r="F3" s="19"/>
      <c r="G3" s="19"/>
      <c r="H3" s="20"/>
      <c r="I3" s="64"/>
      <c r="J3" s="21"/>
      <c r="K3" s="21"/>
      <c r="L3" s="12"/>
    </row>
    <row r="4" spans="1:12" ht="15" customHeight="1" x14ac:dyDescent="0.3">
      <c r="A4" s="22"/>
      <c r="B4" s="22"/>
      <c r="C4" s="11" t="s">
        <v>42</v>
      </c>
      <c r="D4" s="11"/>
      <c r="E4" s="23"/>
      <c r="F4" s="24"/>
      <c r="G4" s="85"/>
      <c r="H4" s="86"/>
      <c r="I4" s="86"/>
      <c r="J4" s="86"/>
      <c r="K4" s="11"/>
      <c r="L4" s="22"/>
    </row>
    <row r="5" spans="1:1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 t="s">
        <v>195</v>
      </c>
      <c r="H6" s="80"/>
      <c r="I6" s="79" t="s">
        <v>196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v>1</v>
      </c>
      <c r="B8" s="65" t="s">
        <v>231</v>
      </c>
      <c r="C8" s="38" t="s">
        <v>232</v>
      </c>
      <c r="D8" s="29">
        <v>41459</v>
      </c>
      <c r="E8" s="30" t="s">
        <v>54</v>
      </c>
      <c r="F8" s="30" t="s">
        <v>55</v>
      </c>
      <c r="G8" s="46">
        <v>1.35</v>
      </c>
      <c r="H8" s="34">
        <v>2</v>
      </c>
      <c r="I8" s="66">
        <v>4.5</v>
      </c>
      <c r="J8" s="34">
        <v>2</v>
      </c>
      <c r="K8" s="37">
        <f t="shared" ref="K8:K14" si="0">H8+J8</f>
        <v>4</v>
      </c>
      <c r="L8" s="33" t="s">
        <v>56</v>
      </c>
    </row>
    <row r="9" spans="1:12" ht="15" customHeight="1" x14ac:dyDescent="0.3">
      <c r="A9" s="34">
        <v>2</v>
      </c>
      <c r="B9" s="65" t="s">
        <v>233</v>
      </c>
      <c r="C9" s="38" t="s">
        <v>234</v>
      </c>
      <c r="D9" s="29">
        <v>41577</v>
      </c>
      <c r="E9" s="30" t="s">
        <v>31</v>
      </c>
      <c r="F9" s="30" t="s">
        <v>32</v>
      </c>
      <c r="G9" s="46">
        <v>1.3</v>
      </c>
      <c r="H9" s="34">
        <v>4</v>
      </c>
      <c r="I9" s="66">
        <v>4.55</v>
      </c>
      <c r="J9" s="34">
        <v>1</v>
      </c>
      <c r="K9" s="37">
        <f t="shared" si="0"/>
        <v>5</v>
      </c>
      <c r="L9" s="33" t="s">
        <v>33</v>
      </c>
    </row>
    <row r="10" spans="1:12" ht="15" customHeight="1" x14ac:dyDescent="0.3">
      <c r="A10" s="34">
        <v>3</v>
      </c>
      <c r="B10" s="65" t="s">
        <v>235</v>
      </c>
      <c r="C10" s="38" t="s">
        <v>236</v>
      </c>
      <c r="D10" s="29">
        <v>41321</v>
      </c>
      <c r="E10" s="30" t="s">
        <v>24</v>
      </c>
      <c r="F10" s="30" t="s">
        <v>25</v>
      </c>
      <c r="G10" s="46">
        <v>1.35</v>
      </c>
      <c r="H10" s="34">
        <v>1</v>
      </c>
      <c r="I10" s="66">
        <v>3.84</v>
      </c>
      <c r="J10" s="34">
        <v>5</v>
      </c>
      <c r="K10" s="37">
        <f t="shared" si="0"/>
        <v>6</v>
      </c>
      <c r="L10" s="33" t="s">
        <v>207</v>
      </c>
    </row>
    <row r="11" spans="1:12" ht="15" customHeight="1" x14ac:dyDescent="0.3">
      <c r="A11" s="34">
        <v>4</v>
      </c>
      <c r="B11" s="65" t="s">
        <v>155</v>
      </c>
      <c r="C11" s="38" t="s">
        <v>237</v>
      </c>
      <c r="D11" s="29">
        <v>41851</v>
      </c>
      <c r="E11" s="30" t="s">
        <v>24</v>
      </c>
      <c r="F11" s="30" t="s">
        <v>25</v>
      </c>
      <c r="G11" s="46">
        <v>1.3</v>
      </c>
      <c r="H11" s="34">
        <v>4</v>
      </c>
      <c r="I11" s="66">
        <v>4.01</v>
      </c>
      <c r="J11" s="34">
        <v>4</v>
      </c>
      <c r="K11" s="37">
        <f t="shared" si="0"/>
        <v>8</v>
      </c>
      <c r="L11" s="33" t="s">
        <v>51</v>
      </c>
    </row>
    <row r="12" spans="1:12" ht="15" customHeight="1" x14ac:dyDescent="0.3">
      <c r="A12" s="34">
        <v>5</v>
      </c>
      <c r="B12" s="65" t="s">
        <v>238</v>
      </c>
      <c r="C12" s="38" t="s">
        <v>239</v>
      </c>
      <c r="D12" s="29">
        <v>41769</v>
      </c>
      <c r="E12" s="30" t="s">
        <v>24</v>
      </c>
      <c r="F12" s="30" t="s">
        <v>25</v>
      </c>
      <c r="G12" s="46">
        <v>1.3</v>
      </c>
      <c r="H12" s="34">
        <v>6</v>
      </c>
      <c r="I12" s="66">
        <v>4.1500000000000004</v>
      </c>
      <c r="J12" s="34">
        <v>3</v>
      </c>
      <c r="K12" s="37">
        <f t="shared" si="0"/>
        <v>9</v>
      </c>
      <c r="L12" s="33" t="s">
        <v>36</v>
      </c>
    </row>
    <row r="13" spans="1:12" ht="15" customHeight="1" x14ac:dyDescent="0.3">
      <c r="A13" s="34">
        <v>6</v>
      </c>
      <c r="B13" s="65" t="s">
        <v>240</v>
      </c>
      <c r="C13" s="38" t="s">
        <v>241</v>
      </c>
      <c r="D13" s="29">
        <v>41481</v>
      </c>
      <c r="E13" s="30" t="s">
        <v>24</v>
      </c>
      <c r="F13" s="30" t="s">
        <v>25</v>
      </c>
      <c r="G13" s="46">
        <v>1.3</v>
      </c>
      <c r="H13" s="34">
        <v>4</v>
      </c>
      <c r="I13" s="66">
        <v>3.83</v>
      </c>
      <c r="J13" s="34">
        <v>6</v>
      </c>
      <c r="K13" s="37">
        <f t="shared" si="0"/>
        <v>10</v>
      </c>
      <c r="L13" s="33" t="s">
        <v>51</v>
      </c>
    </row>
    <row r="14" spans="1:12" ht="15" customHeight="1" x14ac:dyDescent="0.3">
      <c r="A14" s="34">
        <v>7</v>
      </c>
      <c r="B14" s="65" t="s">
        <v>242</v>
      </c>
      <c r="C14" s="38" t="s">
        <v>243</v>
      </c>
      <c r="D14" s="29">
        <v>41813</v>
      </c>
      <c r="E14" s="30" t="s">
        <v>96</v>
      </c>
      <c r="F14" s="30" t="s">
        <v>97</v>
      </c>
      <c r="G14" s="46">
        <v>1.25</v>
      </c>
      <c r="H14" s="34">
        <v>7</v>
      </c>
      <c r="I14" s="66">
        <v>3.8</v>
      </c>
      <c r="J14" s="34">
        <v>7</v>
      </c>
      <c r="K14" s="37">
        <f t="shared" si="0"/>
        <v>14</v>
      </c>
      <c r="L14" s="33" t="s">
        <v>98</v>
      </c>
    </row>
    <row r="15" spans="1:12" ht="15" customHeight="1" x14ac:dyDescent="0.3">
      <c r="A15" s="34"/>
      <c r="B15" s="65" t="s">
        <v>244</v>
      </c>
      <c r="C15" s="38" t="s">
        <v>245</v>
      </c>
      <c r="D15" s="29">
        <v>41893</v>
      </c>
      <c r="E15" s="30" t="s">
        <v>24</v>
      </c>
      <c r="F15" s="30" t="s">
        <v>25</v>
      </c>
      <c r="G15" s="46"/>
      <c r="H15" s="34"/>
      <c r="I15" s="66"/>
      <c r="J15" s="34"/>
      <c r="K15" s="46" t="s">
        <v>41</v>
      </c>
      <c r="L15" s="33" t="s">
        <v>207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3.937007874015748E-2" right="3.937007874015748E-2" top="0.74803149606299213" bottom="0.35433070866141736" header="0" footer="0"/>
  <pageSetup paperSize="9" scale="9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9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47"/>
    </row>
    <row r="4" spans="1:11" ht="15" customHeight="1" x14ac:dyDescent="0.3">
      <c r="A4" s="22"/>
      <c r="B4" s="22"/>
      <c r="C4" s="11" t="s">
        <v>42</v>
      </c>
      <c r="D4" s="11"/>
      <c r="E4" s="13" t="s">
        <v>220</v>
      </c>
      <c r="F4" s="24"/>
      <c r="G4" s="99" t="s">
        <v>221</v>
      </c>
      <c r="H4" s="100"/>
      <c r="I4" s="100"/>
      <c r="J4" s="11"/>
      <c r="K4" s="41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10</v>
      </c>
      <c r="B6" s="67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52" t="s">
        <v>223</v>
      </c>
      <c r="K6" s="53" t="s">
        <v>19</v>
      </c>
    </row>
    <row r="7" spans="1:11" ht="15" customHeight="1" x14ac:dyDescent="0.3">
      <c r="A7" s="34">
        <v>1</v>
      </c>
      <c r="B7" s="65" t="s">
        <v>231</v>
      </c>
      <c r="C7" s="38" t="s">
        <v>232</v>
      </c>
      <c r="D7" s="29">
        <v>41459</v>
      </c>
      <c r="E7" s="30" t="s">
        <v>54</v>
      </c>
      <c r="F7" s="30" t="s">
        <v>55</v>
      </c>
      <c r="G7" s="31">
        <v>4.1900000000000004</v>
      </c>
      <c r="H7" s="31">
        <v>4.5</v>
      </c>
      <c r="I7" s="68">
        <v>4.37</v>
      </c>
      <c r="J7" s="46">
        <f t="shared" ref="J7:J13" si="0">MAX(G7:I7)</f>
        <v>4.5</v>
      </c>
      <c r="K7" s="33" t="s">
        <v>56</v>
      </c>
    </row>
    <row r="8" spans="1:11" ht="15" customHeight="1" x14ac:dyDescent="0.3">
      <c r="A8" s="34">
        <v>2</v>
      </c>
      <c r="B8" s="65" t="s">
        <v>233</v>
      </c>
      <c r="C8" s="38" t="s">
        <v>234</v>
      </c>
      <c r="D8" s="29">
        <v>41577</v>
      </c>
      <c r="E8" s="30" t="s">
        <v>31</v>
      </c>
      <c r="F8" s="30" t="s">
        <v>32</v>
      </c>
      <c r="G8" s="31">
        <v>4.37</v>
      </c>
      <c r="H8" s="31">
        <v>4.55</v>
      </c>
      <c r="I8" s="68">
        <v>4.21</v>
      </c>
      <c r="J8" s="46">
        <f t="shared" si="0"/>
        <v>4.55</v>
      </c>
      <c r="K8" s="33" t="s">
        <v>33</v>
      </c>
    </row>
    <row r="9" spans="1:11" ht="15" customHeight="1" x14ac:dyDescent="0.3">
      <c r="A9" s="34">
        <v>3</v>
      </c>
      <c r="B9" s="65" t="s">
        <v>238</v>
      </c>
      <c r="C9" s="38" t="s">
        <v>239</v>
      </c>
      <c r="D9" s="29">
        <v>41769</v>
      </c>
      <c r="E9" s="30" t="s">
        <v>24</v>
      </c>
      <c r="F9" s="30" t="s">
        <v>25</v>
      </c>
      <c r="G9" s="31">
        <v>3.96</v>
      </c>
      <c r="H9" s="31">
        <v>4.1500000000000004</v>
      </c>
      <c r="I9" s="68">
        <v>4.07</v>
      </c>
      <c r="J9" s="46">
        <f t="shared" si="0"/>
        <v>4.1500000000000004</v>
      </c>
      <c r="K9" s="33" t="s">
        <v>36</v>
      </c>
    </row>
    <row r="10" spans="1:11" ht="15" customHeight="1" x14ac:dyDescent="0.3">
      <c r="A10" s="34">
        <v>4</v>
      </c>
      <c r="B10" s="65" t="s">
        <v>155</v>
      </c>
      <c r="C10" s="38" t="s">
        <v>237</v>
      </c>
      <c r="D10" s="29">
        <v>41851</v>
      </c>
      <c r="E10" s="30" t="s">
        <v>24</v>
      </c>
      <c r="F10" s="30" t="s">
        <v>25</v>
      </c>
      <c r="G10" s="31">
        <v>4.01</v>
      </c>
      <c r="H10" s="31">
        <v>3.3</v>
      </c>
      <c r="I10" s="68">
        <v>3.9</v>
      </c>
      <c r="J10" s="46">
        <f t="shared" si="0"/>
        <v>4.01</v>
      </c>
      <c r="K10" s="33" t="s">
        <v>51</v>
      </c>
    </row>
    <row r="11" spans="1:11" ht="15" customHeight="1" x14ac:dyDescent="0.3">
      <c r="A11" s="34">
        <v>5</v>
      </c>
      <c r="B11" s="65" t="s">
        <v>235</v>
      </c>
      <c r="C11" s="38" t="s">
        <v>236</v>
      </c>
      <c r="D11" s="29">
        <v>41321</v>
      </c>
      <c r="E11" s="30" t="s">
        <v>24</v>
      </c>
      <c r="F11" s="30" t="s">
        <v>25</v>
      </c>
      <c r="G11" s="31" t="s">
        <v>225</v>
      </c>
      <c r="H11" s="31">
        <v>3.77</v>
      </c>
      <c r="I11" s="31">
        <v>3.84</v>
      </c>
      <c r="J11" s="46">
        <f t="shared" si="0"/>
        <v>3.84</v>
      </c>
      <c r="K11" s="33" t="s">
        <v>207</v>
      </c>
    </row>
    <row r="12" spans="1:11" ht="15" customHeight="1" x14ac:dyDescent="0.3">
      <c r="A12" s="34">
        <v>6</v>
      </c>
      <c r="B12" s="65" t="s">
        <v>240</v>
      </c>
      <c r="C12" s="38" t="s">
        <v>241</v>
      </c>
      <c r="D12" s="29">
        <v>41481</v>
      </c>
      <c r="E12" s="30" t="s">
        <v>24</v>
      </c>
      <c r="F12" s="30" t="s">
        <v>25</v>
      </c>
      <c r="G12" s="31">
        <v>3.71</v>
      </c>
      <c r="H12" s="31">
        <v>3.83</v>
      </c>
      <c r="I12" s="68">
        <v>3.73</v>
      </c>
      <c r="J12" s="46">
        <f t="shared" si="0"/>
        <v>3.83</v>
      </c>
      <c r="K12" s="33" t="s">
        <v>51</v>
      </c>
    </row>
    <row r="13" spans="1:11" ht="15" customHeight="1" x14ac:dyDescent="0.3">
      <c r="A13" s="34">
        <v>7</v>
      </c>
      <c r="B13" s="65" t="s">
        <v>242</v>
      </c>
      <c r="C13" s="38" t="s">
        <v>243</v>
      </c>
      <c r="D13" s="29">
        <v>41813</v>
      </c>
      <c r="E13" s="30" t="s">
        <v>96</v>
      </c>
      <c r="F13" s="30" t="s">
        <v>97</v>
      </c>
      <c r="G13" s="31">
        <v>3.79</v>
      </c>
      <c r="H13" s="31">
        <v>3.8</v>
      </c>
      <c r="I13" s="68">
        <v>3.65</v>
      </c>
      <c r="J13" s="46">
        <f t="shared" si="0"/>
        <v>3.8</v>
      </c>
      <c r="K13" s="33" t="s">
        <v>98</v>
      </c>
    </row>
    <row r="14" spans="1:11" ht="15" customHeight="1" x14ac:dyDescent="0.3">
      <c r="A14" s="34"/>
      <c r="B14" s="65" t="s">
        <v>244</v>
      </c>
      <c r="C14" s="38" t="s">
        <v>245</v>
      </c>
      <c r="D14" s="29">
        <v>41893</v>
      </c>
      <c r="E14" s="30" t="s">
        <v>24</v>
      </c>
      <c r="F14" s="30" t="s">
        <v>25</v>
      </c>
      <c r="G14" s="31"/>
      <c r="H14" s="31"/>
      <c r="I14" s="68"/>
      <c r="J14" s="46" t="s">
        <v>41</v>
      </c>
      <c r="K14" s="33" t="s">
        <v>207</v>
      </c>
    </row>
  </sheetData>
  <mergeCells count="2">
    <mergeCell ref="G4:I4"/>
    <mergeCell ref="G5:I5"/>
  </mergeCells>
  <printOptions horizontalCentered="1"/>
  <pageMargins left="0.23622047244094491" right="0.23622047244094491" top="0.74803149606299213" bottom="0.55118110236220474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4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9" customWidth="1"/>
    <col min="3" max="3" width="14.6640625" customWidth="1"/>
    <col min="4" max="4" width="10.6640625" customWidth="1"/>
    <col min="5" max="6" width="14.6640625" customWidth="1"/>
    <col min="7" max="15" width="4.6640625" customWidth="1"/>
    <col min="16" max="16" width="8.33203125" customWidth="1"/>
    <col min="17" max="17" width="20.6640625" customWidth="1"/>
  </cols>
  <sheetData>
    <row r="1" spans="1:17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15"/>
      <c r="L1" s="41"/>
      <c r="M1" s="16"/>
      <c r="N1" s="16"/>
      <c r="O1" s="11"/>
      <c r="P1" s="11"/>
      <c r="Q1" s="11"/>
    </row>
    <row r="2" spans="1:17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15"/>
      <c r="L2" s="41"/>
      <c r="M2" s="17"/>
      <c r="N2" s="17"/>
      <c r="O2" s="11"/>
      <c r="P2" s="11"/>
      <c r="Q2" s="11"/>
    </row>
    <row r="3" spans="1:17" ht="15" customHeight="1" x14ac:dyDescent="0.3">
      <c r="A3" s="1"/>
      <c r="B3" s="1"/>
      <c r="C3" s="1"/>
      <c r="D3" s="6"/>
      <c r="E3" s="69"/>
      <c r="F3" s="19"/>
      <c r="G3" s="19"/>
      <c r="H3" s="19"/>
      <c r="I3" s="19"/>
      <c r="J3" s="20"/>
      <c r="K3" s="20"/>
      <c r="L3" s="21"/>
      <c r="M3" s="21"/>
      <c r="N3" s="21"/>
      <c r="O3" s="21"/>
      <c r="P3" s="12"/>
      <c r="Q3" s="12"/>
    </row>
    <row r="4" spans="1:17" ht="15" customHeight="1" x14ac:dyDescent="0.3">
      <c r="A4" s="22"/>
      <c r="B4" s="22"/>
      <c r="C4" s="11" t="s">
        <v>42</v>
      </c>
      <c r="D4" s="11"/>
      <c r="E4" s="70" t="s">
        <v>195</v>
      </c>
      <c r="F4" s="24"/>
      <c r="G4" s="99" t="s">
        <v>221</v>
      </c>
      <c r="H4" s="100"/>
      <c r="I4" s="100"/>
      <c r="J4" s="11"/>
      <c r="K4" s="11"/>
      <c r="L4" s="11"/>
      <c r="M4" s="11"/>
      <c r="N4" s="11"/>
      <c r="O4" s="11"/>
      <c r="P4" s="22"/>
      <c r="Q4" s="22"/>
    </row>
    <row r="5" spans="1:17" ht="15" customHeight="1" x14ac:dyDescent="0.3">
      <c r="A5" s="6"/>
      <c r="B5" s="1"/>
      <c r="C5" s="1"/>
      <c r="D5" s="1"/>
      <c r="E5" s="71"/>
      <c r="F5" s="1"/>
      <c r="G5" s="101" t="s">
        <v>222</v>
      </c>
      <c r="H5" s="97"/>
      <c r="I5" s="97"/>
      <c r="J5" s="97"/>
      <c r="K5" s="97"/>
      <c r="L5" s="97"/>
      <c r="M5" s="97"/>
      <c r="N5" s="97"/>
      <c r="O5" s="98"/>
      <c r="P5" s="1"/>
      <c r="Q5" s="1"/>
    </row>
    <row r="6" spans="1:17" ht="15" customHeight="1" x14ac:dyDescent="0.3">
      <c r="A6" s="48" t="s">
        <v>10</v>
      </c>
      <c r="B6" s="67" t="s">
        <v>11</v>
      </c>
      <c r="C6" s="50" t="s">
        <v>12</v>
      </c>
      <c r="D6" s="51" t="s">
        <v>13</v>
      </c>
      <c r="E6" s="72" t="s">
        <v>14</v>
      </c>
      <c r="F6" s="51" t="s">
        <v>15</v>
      </c>
      <c r="G6" s="58">
        <v>1</v>
      </c>
      <c r="H6" s="58">
        <v>1.05</v>
      </c>
      <c r="I6" s="58">
        <v>1.1000000000000001</v>
      </c>
      <c r="J6" s="58">
        <v>1.1499999999999999</v>
      </c>
      <c r="K6" s="58">
        <v>1.2</v>
      </c>
      <c r="L6" s="58">
        <v>1.25</v>
      </c>
      <c r="M6" s="58">
        <v>1.3</v>
      </c>
      <c r="N6" s="58">
        <v>1.35</v>
      </c>
      <c r="O6" s="58">
        <v>1.4</v>
      </c>
      <c r="P6" s="52" t="s">
        <v>223</v>
      </c>
      <c r="Q6" s="53" t="s">
        <v>19</v>
      </c>
    </row>
    <row r="7" spans="1:17" ht="15" customHeight="1" x14ac:dyDescent="0.3">
      <c r="A7" s="34">
        <v>1</v>
      </c>
      <c r="B7" s="27" t="s">
        <v>235</v>
      </c>
      <c r="C7" s="28" t="s">
        <v>236</v>
      </c>
      <c r="D7" s="29">
        <v>41321</v>
      </c>
      <c r="E7" s="30" t="s">
        <v>24</v>
      </c>
      <c r="F7" s="30" t="s">
        <v>25</v>
      </c>
      <c r="G7" s="59"/>
      <c r="H7" s="59" t="s">
        <v>226</v>
      </c>
      <c r="I7" s="60" t="s">
        <v>226</v>
      </c>
      <c r="J7" s="59" t="s">
        <v>226</v>
      </c>
      <c r="K7" s="60" t="s">
        <v>226</v>
      </c>
      <c r="L7" s="59" t="s">
        <v>226</v>
      </c>
      <c r="M7" s="59" t="s">
        <v>226</v>
      </c>
      <c r="N7" s="60" t="s">
        <v>228</v>
      </c>
      <c r="O7" s="59" t="s">
        <v>227</v>
      </c>
      <c r="P7" s="46">
        <v>1.35</v>
      </c>
      <c r="Q7" s="33" t="s">
        <v>207</v>
      </c>
    </row>
    <row r="8" spans="1:17" ht="15" customHeight="1" x14ac:dyDescent="0.3">
      <c r="A8" s="34">
        <v>2</v>
      </c>
      <c r="B8" s="27" t="s">
        <v>231</v>
      </c>
      <c r="C8" s="28" t="s">
        <v>232</v>
      </c>
      <c r="D8" s="29">
        <v>41459</v>
      </c>
      <c r="E8" s="30" t="s">
        <v>54</v>
      </c>
      <c r="F8" s="30" t="s">
        <v>55</v>
      </c>
      <c r="G8" s="73"/>
      <c r="H8" s="73"/>
      <c r="I8" s="74" t="s">
        <v>226</v>
      </c>
      <c r="J8" s="73" t="s">
        <v>246</v>
      </c>
      <c r="K8" s="74" t="s">
        <v>226</v>
      </c>
      <c r="L8" s="73" t="s">
        <v>226</v>
      </c>
      <c r="M8" s="73" t="s">
        <v>226</v>
      </c>
      <c r="N8" s="74" t="s">
        <v>230</v>
      </c>
      <c r="O8" s="73" t="s">
        <v>227</v>
      </c>
      <c r="P8" s="46">
        <v>1.35</v>
      </c>
      <c r="Q8" s="33" t="s">
        <v>56</v>
      </c>
    </row>
    <row r="9" spans="1:17" ht="15" customHeight="1" x14ac:dyDescent="0.3">
      <c r="A9" s="34">
        <v>3</v>
      </c>
      <c r="B9" s="27" t="s">
        <v>155</v>
      </c>
      <c r="C9" s="28" t="s">
        <v>237</v>
      </c>
      <c r="D9" s="29">
        <v>41851</v>
      </c>
      <c r="E9" s="30" t="s">
        <v>24</v>
      </c>
      <c r="F9" s="30" t="s">
        <v>25</v>
      </c>
      <c r="G9" s="73" t="s">
        <v>226</v>
      </c>
      <c r="H9" s="73" t="s">
        <v>226</v>
      </c>
      <c r="I9" s="74" t="s">
        <v>226</v>
      </c>
      <c r="J9" s="73" t="s">
        <v>226</v>
      </c>
      <c r="K9" s="74" t="s">
        <v>226</v>
      </c>
      <c r="L9" s="73" t="s">
        <v>226</v>
      </c>
      <c r="M9" s="73" t="s">
        <v>226</v>
      </c>
      <c r="N9" s="74" t="s">
        <v>227</v>
      </c>
      <c r="O9" s="73"/>
      <c r="P9" s="46">
        <v>1.3</v>
      </c>
      <c r="Q9" s="33" t="s">
        <v>51</v>
      </c>
    </row>
    <row r="10" spans="1:17" ht="15" customHeight="1" x14ac:dyDescent="0.3">
      <c r="A10" s="34">
        <v>3</v>
      </c>
      <c r="B10" s="27" t="s">
        <v>233</v>
      </c>
      <c r="C10" s="28" t="s">
        <v>234</v>
      </c>
      <c r="D10" s="29">
        <v>41577</v>
      </c>
      <c r="E10" s="30" t="s">
        <v>31</v>
      </c>
      <c r="F10" s="30" t="s">
        <v>32</v>
      </c>
      <c r="G10" s="73"/>
      <c r="H10" s="73"/>
      <c r="I10" s="74"/>
      <c r="J10" s="73"/>
      <c r="K10" s="74" t="s">
        <v>226</v>
      </c>
      <c r="L10" s="73" t="s">
        <v>226</v>
      </c>
      <c r="M10" s="73" t="s">
        <v>226</v>
      </c>
      <c r="N10" s="74" t="s">
        <v>227</v>
      </c>
      <c r="O10" s="73"/>
      <c r="P10" s="46">
        <v>1.3</v>
      </c>
      <c r="Q10" s="33" t="s">
        <v>33</v>
      </c>
    </row>
    <row r="11" spans="1:17" ht="15" customHeight="1" x14ac:dyDescent="0.3">
      <c r="A11" s="34">
        <v>3</v>
      </c>
      <c r="B11" s="27" t="s">
        <v>240</v>
      </c>
      <c r="C11" s="28" t="s">
        <v>241</v>
      </c>
      <c r="D11" s="29">
        <v>41481</v>
      </c>
      <c r="E11" s="30" t="s">
        <v>24</v>
      </c>
      <c r="F11" s="30" t="s">
        <v>25</v>
      </c>
      <c r="G11" s="73" t="s">
        <v>226</v>
      </c>
      <c r="H11" s="73" t="s">
        <v>226</v>
      </c>
      <c r="I11" s="74" t="s">
        <v>226</v>
      </c>
      <c r="J11" s="73" t="s">
        <v>226</v>
      </c>
      <c r="K11" s="74" t="s">
        <v>226</v>
      </c>
      <c r="L11" s="73" t="s">
        <v>226</v>
      </c>
      <c r="M11" s="73" t="s">
        <v>226</v>
      </c>
      <c r="N11" s="74" t="s">
        <v>227</v>
      </c>
      <c r="O11" s="73"/>
      <c r="P11" s="46">
        <v>1.3</v>
      </c>
      <c r="Q11" s="33" t="s">
        <v>51</v>
      </c>
    </row>
    <row r="12" spans="1:17" ht="15" customHeight="1" x14ac:dyDescent="0.3">
      <c r="A12" s="34">
        <v>6</v>
      </c>
      <c r="B12" s="27" t="s">
        <v>238</v>
      </c>
      <c r="C12" s="28" t="s">
        <v>239</v>
      </c>
      <c r="D12" s="29">
        <v>41769</v>
      </c>
      <c r="E12" s="30" t="s">
        <v>24</v>
      </c>
      <c r="F12" s="30" t="s">
        <v>25</v>
      </c>
      <c r="G12" s="62"/>
      <c r="H12" s="62" t="s">
        <v>226</v>
      </c>
      <c r="I12" s="63" t="s">
        <v>226</v>
      </c>
      <c r="J12" s="62" t="s">
        <v>226</v>
      </c>
      <c r="K12" s="63" t="s">
        <v>226</v>
      </c>
      <c r="L12" s="62" t="s">
        <v>226</v>
      </c>
      <c r="M12" s="62" t="s">
        <v>228</v>
      </c>
      <c r="N12" s="63" t="s">
        <v>227</v>
      </c>
      <c r="O12" s="62"/>
      <c r="P12" s="46">
        <v>1.3</v>
      </c>
      <c r="Q12" s="33" t="s">
        <v>36</v>
      </c>
    </row>
    <row r="13" spans="1:17" ht="15" customHeight="1" x14ac:dyDescent="0.3">
      <c r="A13" s="34">
        <v>7</v>
      </c>
      <c r="B13" s="27" t="s">
        <v>242</v>
      </c>
      <c r="C13" s="28" t="s">
        <v>243</v>
      </c>
      <c r="D13" s="29">
        <v>41813</v>
      </c>
      <c r="E13" s="30" t="s">
        <v>96</v>
      </c>
      <c r="F13" s="30" t="s">
        <v>97</v>
      </c>
      <c r="G13" s="62"/>
      <c r="H13" s="62"/>
      <c r="I13" s="63" t="s">
        <v>226</v>
      </c>
      <c r="J13" s="62" t="s">
        <v>226</v>
      </c>
      <c r="K13" s="63" t="s">
        <v>226</v>
      </c>
      <c r="L13" s="62" t="s">
        <v>226</v>
      </c>
      <c r="M13" s="62" t="s">
        <v>227</v>
      </c>
      <c r="N13" s="63"/>
      <c r="O13" s="62"/>
      <c r="P13" s="46">
        <v>1.25</v>
      </c>
      <c r="Q13" s="33" t="s">
        <v>98</v>
      </c>
    </row>
    <row r="14" spans="1:17" ht="15" customHeight="1" x14ac:dyDescent="0.3">
      <c r="A14" s="34"/>
      <c r="B14" s="27" t="s">
        <v>244</v>
      </c>
      <c r="C14" s="28" t="s">
        <v>245</v>
      </c>
      <c r="D14" s="29">
        <v>41893</v>
      </c>
      <c r="E14" s="30" t="s">
        <v>24</v>
      </c>
      <c r="F14" s="30" t="s">
        <v>25</v>
      </c>
      <c r="G14" s="62"/>
      <c r="H14" s="62"/>
      <c r="I14" s="63"/>
      <c r="J14" s="62"/>
      <c r="K14" s="63"/>
      <c r="L14" s="62"/>
      <c r="M14" s="62"/>
      <c r="N14" s="63"/>
      <c r="O14" s="62"/>
      <c r="P14" s="46" t="s">
        <v>41</v>
      </c>
      <c r="Q14" s="33" t="s">
        <v>207</v>
      </c>
    </row>
  </sheetData>
  <mergeCells count="2">
    <mergeCell ref="G4:I4"/>
    <mergeCell ref="G5:O5"/>
  </mergeCells>
  <printOptions horizontalCentered="1"/>
  <pageMargins left="3.937007874015748E-2" right="3.937007874015748E-2" top="0.74803149606299213" bottom="0.74803149606299213" header="0" footer="0"/>
  <pageSetup paperSize="9" scale="7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L9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33203125" customWidth="1"/>
    <col min="3" max="3" width="14.6640625" customWidth="1"/>
    <col min="4" max="4" width="10.6640625" customWidth="1"/>
    <col min="5" max="5" width="12.5546875" customWidth="1"/>
    <col min="6" max="6" width="14.6640625" customWidth="1"/>
    <col min="7" max="7" width="6.6640625" customWidth="1"/>
    <col min="8" max="8" width="6.44140625" customWidth="1"/>
    <col min="9" max="9" width="6.6640625" customWidth="1"/>
    <col min="10" max="10" width="8.6640625" customWidth="1"/>
    <col min="11" max="11" width="6.6640625" customWidth="1"/>
    <col min="12" max="12" width="20.6640625" customWidth="1"/>
    <col min="13" max="26" width="5.55468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17"/>
      <c r="L2" s="11"/>
    </row>
    <row r="3" spans="1:12" ht="15" customHeight="1" x14ac:dyDescent="0.3">
      <c r="A3" s="1"/>
      <c r="B3" s="1"/>
      <c r="C3" s="1"/>
      <c r="D3" s="6"/>
      <c r="E3" s="18"/>
      <c r="F3" s="19"/>
      <c r="G3" s="20"/>
      <c r="H3" s="21"/>
      <c r="I3" s="19"/>
      <c r="J3" s="20"/>
      <c r="K3" s="21"/>
      <c r="L3" s="12"/>
    </row>
    <row r="4" spans="1:12" ht="15" customHeight="1" x14ac:dyDescent="0.3">
      <c r="A4" s="22"/>
      <c r="B4" s="22"/>
      <c r="C4" s="11" t="s">
        <v>8</v>
      </c>
      <c r="D4" s="11"/>
      <c r="E4" s="23"/>
      <c r="F4" s="24"/>
      <c r="G4" s="85"/>
      <c r="H4" s="86"/>
      <c r="I4" s="86"/>
      <c r="J4" s="86"/>
      <c r="K4" s="11"/>
      <c r="L4" s="22"/>
    </row>
    <row r="5" spans="1:1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102" t="s">
        <v>247</v>
      </c>
      <c r="H6" s="80"/>
      <c r="I6" s="102" t="s">
        <v>248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v>1</v>
      </c>
      <c r="B8" s="27" t="s">
        <v>249</v>
      </c>
      <c r="C8" s="28" t="s">
        <v>250</v>
      </c>
      <c r="D8" s="29">
        <v>41369</v>
      </c>
      <c r="E8" s="30" t="s">
        <v>24</v>
      </c>
      <c r="F8" s="30" t="s">
        <v>25</v>
      </c>
      <c r="G8" s="35">
        <v>15.6</v>
      </c>
      <c r="H8" s="26">
        <v>1</v>
      </c>
      <c r="I8" s="35">
        <v>8.67</v>
      </c>
      <c r="J8" s="26">
        <v>1</v>
      </c>
      <c r="K8" s="37">
        <v>2</v>
      </c>
      <c r="L8" s="33" t="s">
        <v>36</v>
      </c>
    </row>
    <row r="9" spans="1:12" ht="15" customHeight="1" x14ac:dyDescent="0.3">
      <c r="A9" s="34">
        <v>2</v>
      </c>
      <c r="B9" s="27" t="s">
        <v>251</v>
      </c>
      <c r="C9" s="28" t="s">
        <v>252</v>
      </c>
      <c r="D9" s="29">
        <v>41608</v>
      </c>
      <c r="E9" s="30" t="s">
        <v>24</v>
      </c>
      <c r="F9" s="30" t="s">
        <v>25</v>
      </c>
      <c r="G9" s="35">
        <v>11.23</v>
      </c>
      <c r="H9" s="26">
        <v>2</v>
      </c>
      <c r="I9" s="35">
        <v>5.8</v>
      </c>
      <c r="J9" s="26">
        <v>2</v>
      </c>
      <c r="K9" s="37">
        <v>4</v>
      </c>
      <c r="L9" s="33" t="s">
        <v>207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25" right="0.25" top="0.75" bottom="0.75" header="0" footer="0"/>
  <pageSetup paperSize="9" scale="9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8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33203125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21"/>
    </row>
    <row r="4" spans="1:11" ht="15" customHeight="1" x14ac:dyDescent="0.3">
      <c r="A4" s="22"/>
      <c r="B4" s="22"/>
      <c r="C4" s="11" t="s">
        <v>8</v>
      </c>
      <c r="D4" s="11"/>
      <c r="E4" s="13" t="s">
        <v>247</v>
      </c>
      <c r="F4" s="24"/>
      <c r="G4" s="85" t="s">
        <v>253</v>
      </c>
      <c r="H4" s="86"/>
      <c r="I4" s="86"/>
      <c r="J4" s="75"/>
      <c r="K4" s="75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254</v>
      </c>
      <c r="B6" s="67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52" t="s">
        <v>223</v>
      </c>
      <c r="K6" s="53" t="s">
        <v>19</v>
      </c>
    </row>
    <row r="7" spans="1:11" ht="15" customHeight="1" x14ac:dyDescent="0.3">
      <c r="A7" s="34">
        <v>1</v>
      </c>
      <c r="B7" s="27" t="s">
        <v>249</v>
      </c>
      <c r="C7" s="28" t="s">
        <v>250</v>
      </c>
      <c r="D7" s="29">
        <v>41369</v>
      </c>
      <c r="E7" s="30" t="s">
        <v>24</v>
      </c>
      <c r="F7" s="30" t="s">
        <v>25</v>
      </c>
      <c r="G7" s="35" t="s">
        <v>225</v>
      </c>
      <c r="H7" s="35">
        <v>14.77</v>
      </c>
      <c r="I7" s="35">
        <v>15.6</v>
      </c>
      <c r="J7" s="46">
        <v>15.6</v>
      </c>
      <c r="K7" s="33" t="s">
        <v>36</v>
      </c>
    </row>
    <row r="8" spans="1:11" ht="12.75" customHeight="1" x14ac:dyDescent="0.3">
      <c r="A8" s="34">
        <v>2</v>
      </c>
      <c r="B8" s="27" t="s">
        <v>251</v>
      </c>
      <c r="C8" s="28" t="s">
        <v>252</v>
      </c>
      <c r="D8" s="29">
        <v>41608</v>
      </c>
      <c r="E8" s="30" t="s">
        <v>24</v>
      </c>
      <c r="F8" s="30" t="s">
        <v>25</v>
      </c>
      <c r="G8" s="35">
        <v>9.35</v>
      </c>
      <c r="H8" s="35">
        <v>10.88</v>
      </c>
      <c r="I8" s="35">
        <v>11.23</v>
      </c>
      <c r="J8" s="46">
        <v>11.23</v>
      </c>
      <c r="K8" s="33" t="s">
        <v>207</v>
      </c>
    </row>
  </sheetData>
  <mergeCells count="2">
    <mergeCell ref="G4:I4"/>
    <mergeCell ref="G5:I5"/>
  </mergeCells>
  <printOptions horizontalCentered="1"/>
  <pageMargins left="0.25" right="0.25" top="0.75" bottom="0.75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8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33203125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47"/>
    </row>
    <row r="4" spans="1:11" ht="15" customHeight="1" x14ac:dyDescent="0.3">
      <c r="A4" s="22"/>
      <c r="B4" s="22"/>
      <c r="C4" s="11" t="s">
        <v>8</v>
      </c>
      <c r="D4" s="11"/>
      <c r="E4" s="13" t="s">
        <v>248</v>
      </c>
      <c r="F4" s="24"/>
      <c r="G4" s="85" t="s">
        <v>253</v>
      </c>
      <c r="H4" s="86"/>
      <c r="I4" s="86"/>
      <c r="J4" s="75"/>
      <c r="K4" s="41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10</v>
      </c>
      <c r="B6" s="67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52" t="s">
        <v>223</v>
      </c>
      <c r="K6" s="53" t="s">
        <v>19</v>
      </c>
    </row>
    <row r="7" spans="1:11" ht="15" customHeight="1" x14ac:dyDescent="0.3">
      <c r="A7" s="34">
        <v>1</v>
      </c>
      <c r="B7" s="27" t="s">
        <v>249</v>
      </c>
      <c r="C7" s="28" t="s">
        <v>250</v>
      </c>
      <c r="D7" s="29">
        <v>41369</v>
      </c>
      <c r="E7" s="30" t="s">
        <v>24</v>
      </c>
      <c r="F7" s="30" t="s">
        <v>25</v>
      </c>
      <c r="G7" s="35">
        <v>8.24</v>
      </c>
      <c r="H7" s="35">
        <v>8.67</v>
      </c>
      <c r="I7" s="35">
        <v>8.27</v>
      </c>
      <c r="J7" s="46">
        <v>8.67</v>
      </c>
      <c r="K7" s="33" t="s">
        <v>36</v>
      </c>
    </row>
    <row r="8" spans="1:11" ht="15" customHeight="1" x14ac:dyDescent="0.3">
      <c r="A8" s="34">
        <v>2</v>
      </c>
      <c r="B8" s="27" t="s">
        <v>251</v>
      </c>
      <c r="C8" s="28" t="s">
        <v>252</v>
      </c>
      <c r="D8" s="29">
        <v>41608</v>
      </c>
      <c r="E8" s="30" t="s">
        <v>24</v>
      </c>
      <c r="F8" s="30" t="s">
        <v>25</v>
      </c>
      <c r="G8" s="35">
        <v>5.0599999999999996</v>
      </c>
      <c r="H8" s="35">
        <v>5.7</v>
      </c>
      <c r="I8" s="35">
        <v>5.8</v>
      </c>
      <c r="J8" s="46">
        <v>5.8</v>
      </c>
      <c r="K8" s="33" t="s">
        <v>207</v>
      </c>
    </row>
  </sheetData>
  <mergeCells count="2">
    <mergeCell ref="G4:I4"/>
    <mergeCell ref="G5:I5"/>
  </mergeCells>
  <printOptions horizontalCentered="1"/>
  <pageMargins left="0.23622047244094491" right="0.23622047244094491" top="0.74803149606299213" bottom="0.74803149606299213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L14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9.5546875" customWidth="1"/>
    <col min="3" max="3" width="14.6640625" customWidth="1"/>
    <col min="4" max="4" width="10.6640625" customWidth="1"/>
    <col min="5" max="6" width="14.6640625" customWidth="1"/>
    <col min="7" max="7" width="6.6640625" customWidth="1"/>
    <col min="8" max="8" width="7.88671875" customWidth="1"/>
    <col min="9" max="9" width="6.6640625" customWidth="1"/>
    <col min="10" max="10" width="9.33203125" customWidth="1"/>
    <col min="11" max="11" width="6.6640625" customWidth="1"/>
    <col min="12" max="12" width="20.664062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5"/>
      <c r="I1" s="15"/>
      <c r="J1" s="41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5"/>
      <c r="H2" s="15"/>
      <c r="I2" s="15"/>
      <c r="J2" s="41"/>
      <c r="K2" s="17"/>
      <c r="L2" s="11"/>
    </row>
    <row r="3" spans="1:12" ht="15" customHeight="1" x14ac:dyDescent="0.3">
      <c r="A3" s="1"/>
      <c r="B3" s="1"/>
      <c r="C3" s="1"/>
      <c r="D3" s="6"/>
      <c r="E3" s="18"/>
      <c r="F3" s="18"/>
      <c r="G3" s="19"/>
      <c r="H3" s="20"/>
      <c r="I3" s="19"/>
      <c r="J3" s="19"/>
      <c r="K3" s="21"/>
      <c r="L3" s="19"/>
    </row>
    <row r="4" spans="1:12" ht="15" customHeight="1" x14ac:dyDescent="0.3">
      <c r="A4" s="22"/>
      <c r="B4" s="22"/>
      <c r="C4" s="11" t="s">
        <v>42</v>
      </c>
      <c r="D4" s="11"/>
      <c r="E4" s="23"/>
      <c r="F4" s="23"/>
      <c r="G4" s="85"/>
      <c r="H4" s="86"/>
      <c r="I4" s="86"/>
      <c r="J4" s="86"/>
      <c r="K4" s="11"/>
      <c r="L4" s="24"/>
    </row>
    <row r="5" spans="1:1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102" t="s">
        <v>247</v>
      </c>
      <c r="H6" s="80"/>
      <c r="I6" s="102" t="s">
        <v>248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v>1</v>
      </c>
      <c r="B8" s="27" t="s">
        <v>46</v>
      </c>
      <c r="C8" s="28" t="s">
        <v>255</v>
      </c>
      <c r="D8" s="29">
        <v>41506</v>
      </c>
      <c r="E8" s="30" t="s">
        <v>24</v>
      </c>
      <c r="F8" s="30" t="s">
        <v>25</v>
      </c>
      <c r="G8" s="35">
        <v>17.78</v>
      </c>
      <c r="H8" s="76">
        <v>3</v>
      </c>
      <c r="I8" s="35">
        <v>7.74</v>
      </c>
      <c r="J8" s="76">
        <v>1</v>
      </c>
      <c r="K8" s="37">
        <v>4</v>
      </c>
      <c r="L8" s="33" t="s">
        <v>207</v>
      </c>
    </row>
    <row r="9" spans="1:12" ht="15" customHeight="1" x14ac:dyDescent="0.3">
      <c r="A9" s="34">
        <v>2</v>
      </c>
      <c r="B9" s="27" t="s">
        <v>160</v>
      </c>
      <c r="C9" s="28" t="s">
        <v>256</v>
      </c>
      <c r="D9" s="29">
        <v>41823</v>
      </c>
      <c r="E9" s="30" t="s">
        <v>24</v>
      </c>
      <c r="F9" s="30" t="s">
        <v>25</v>
      </c>
      <c r="G9" s="35">
        <v>20.07</v>
      </c>
      <c r="H9" s="76">
        <v>2</v>
      </c>
      <c r="I9" s="35">
        <v>7.42</v>
      </c>
      <c r="J9" s="76">
        <v>2</v>
      </c>
      <c r="K9" s="37">
        <v>4</v>
      </c>
      <c r="L9" s="33" t="s">
        <v>257</v>
      </c>
    </row>
    <row r="10" spans="1:12" ht="15" customHeight="1" x14ac:dyDescent="0.3">
      <c r="A10" s="34">
        <v>3</v>
      </c>
      <c r="B10" s="27" t="s">
        <v>258</v>
      </c>
      <c r="C10" s="28" t="s">
        <v>259</v>
      </c>
      <c r="D10" s="29">
        <v>41552</v>
      </c>
      <c r="E10" s="30" t="s">
        <v>24</v>
      </c>
      <c r="F10" s="30" t="s">
        <v>25</v>
      </c>
      <c r="G10" s="35">
        <v>27.04</v>
      </c>
      <c r="H10" s="76">
        <v>1</v>
      </c>
      <c r="I10" s="35">
        <v>7.26</v>
      </c>
      <c r="J10" s="76">
        <v>3</v>
      </c>
      <c r="K10" s="37">
        <v>4</v>
      </c>
      <c r="L10" s="33" t="s">
        <v>150</v>
      </c>
    </row>
    <row r="11" spans="1:12" ht="15" customHeight="1" x14ac:dyDescent="0.3">
      <c r="A11" s="34">
        <f>A10+1</f>
        <v>4</v>
      </c>
      <c r="B11" s="27" t="s">
        <v>260</v>
      </c>
      <c r="C11" s="28" t="s">
        <v>261</v>
      </c>
      <c r="D11" s="29">
        <v>41736</v>
      </c>
      <c r="E11" s="30" t="s">
        <v>24</v>
      </c>
      <c r="F11" s="30" t="s">
        <v>25</v>
      </c>
      <c r="G11" s="35">
        <v>13.06</v>
      </c>
      <c r="H11" s="76">
        <v>5</v>
      </c>
      <c r="I11" s="35">
        <v>6.04</v>
      </c>
      <c r="J11" s="76">
        <v>4</v>
      </c>
      <c r="K11" s="37">
        <v>9</v>
      </c>
      <c r="L11" s="33" t="s">
        <v>257</v>
      </c>
    </row>
    <row r="12" spans="1:12" ht="15" customHeight="1" x14ac:dyDescent="0.3">
      <c r="A12" s="34">
        <v>5</v>
      </c>
      <c r="B12" s="27" t="s">
        <v>170</v>
      </c>
      <c r="C12" s="28" t="s">
        <v>262</v>
      </c>
      <c r="D12" s="29">
        <v>41752</v>
      </c>
      <c r="E12" s="30" t="s">
        <v>24</v>
      </c>
      <c r="F12" s="30" t="s">
        <v>25</v>
      </c>
      <c r="G12" s="35">
        <v>17.079999999999998</v>
      </c>
      <c r="H12" s="76">
        <v>4</v>
      </c>
      <c r="I12" s="35">
        <v>5.87</v>
      </c>
      <c r="J12" s="76">
        <v>5</v>
      </c>
      <c r="K12" s="37">
        <v>9</v>
      </c>
      <c r="L12" s="33" t="s">
        <v>257</v>
      </c>
    </row>
    <row r="13" spans="1:12" ht="15" customHeight="1" x14ac:dyDescent="0.3">
      <c r="A13" s="34"/>
      <c r="B13" s="27" t="s">
        <v>263</v>
      </c>
      <c r="C13" s="28" t="s">
        <v>264</v>
      </c>
      <c r="D13" s="29">
        <v>41635</v>
      </c>
      <c r="E13" s="30" t="s">
        <v>96</v>
      </c>
      <c r="F13" s="30" t="s">
        <v>97</v>
      </c>
      <c r="G13" s="35"/>
      <c r="H13" s="76"/>
      <c r="I13" s="35"/>
      <c r="J13" s="76"/>
      <c r="K13" s="37" t="s">
        <v>41</v>
      </c>
      <c r="L13" s="33" t="s">
        <v>98</v>
      </c>
    </row>
    <row r="14" spans="1:12" ht="15" customHeight="1" x14ac:dyDescent="0.3">
      <c r="A14" s="34"/>
      <c r="B14" s="27" t="s">
        <v>265</v>
      </c>
      <c r="C14" s="28" t="s">
        <v>266</v>
      </c>
      <c r="D14" s="29">
        <v>41742</v>
      </c>
      <c r="E14" s="30" t="s">
        <v>24</v>
      </c>
      <c r="F14" s="30" t="s">
        <v>25</v>
      </c>
      <c r="G14" s="35"/>
      <c r="H14" s="76"/>
      <c r="I14" s="35"/>
      <c r="J14" s="76"/>
      <c r="K14" s="37" t="s">
        <v>41</v>
      </c>
      <c r="L14" s="33" t="s">
        <v>36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25" right="0.25" top="0.75" bottom="0.75" header="0" footer="0"/>
  <pageSetup paperSize="9" scale="98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3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21"/>
    </row>
    <row r="4" spans="1:11" ht="15" customHeight="1" x14ac:dyDescent="0.3">
      <c r="A4" s="22"/>
      <c r="B4" s="22"/>
      <c r="C4" s="11" t="s">
        <v>42</v>
      </c>
      <c r="D4" s="11"/>
      <c r="E4" s="13" t="s">
        <v>247</v>
      </c>
      <c r="F4" s="24"/>
      <c r="G4" s="85" t="s">
        <v>253</v>
      </c>
      <c r="H4" s="86"/>
      <c r="I4" s="86"/>
      <c r="J4" s="75"/>
      <c r="K4" s="75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10</v>
      </c>
      <c r="B6" s="49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77" t="s">
        <v>223</v>
      </c>
      <c r="K6" s="53" t="s">
        <v>19</v>
      </c>
    </row>
    <row r="7" spans="1:11" ht="15" customHeight="1" x14ac:dyDescent="0.3">
      <c r="A7" s="34">
        <v>1</v>
      </c>
      <c r="B7" s="27" t="s">
        <v>258</v>
      </c>
      <c r="C7" s="38" t="s">
        <v>259</v>
      </c>
      <c r="D7" s="29">
        <v>41552</v>
      </c>
      <c r="E7" s="30" t="s">
        <v>24</v>
      </c>
      <c r="F7" s="30" t="s">
        <v>25</v>
      </c>
      <c r="G7" s="31">
        <v>23.3</v>
      </c>
      <c r="H7" s="31">
        <v>25.82</v>
      </c>
      <c r="I7" s="31">
        <v>27.04</v>
      </c>
      <c r="J7" s="46">
        <v>27.04</v>
      </c>
      <c r="K7" s="33" t="s">
        <v>150</v>
      </c>
    </row>
    <row r="8" spans="1:11" ht="15" customHeight="1" x14ac:dyDescent="0.3">
      <c r="A8" s="34">
        <v>2</v>
      </c>
      <c r="B8" s="27" t="s">
        <v>160</v>
      </c>
      <c r="C8" s="38" t="s">
        <v>256</v>
      </c>
      <c r="D8" s="29">
        <v>41823</v>
      </c>
      <c r="E8" s="30" t="s">
        <v>24</v>
      </c>
      <c r="F8" s="30" t="s">
        <v>25</v>
      </c>
      <c r="G8" s="31" t="s">
        <v>225</v>
      </c>
      <c r="H8" s="31">
        <v>19.440000000000001</v>
      </c>
      <c r="I8" s="31">
        <v>20.07</v>
      </c>
      <c r="J8" s="46">
        <v>20.07</v>
      </c>
      <c r="K8" s="33" t="s">
        <v>257</v>
      </c>
    </row>
    <row r="9" spans="1:11" ht="15" customHeight="1" x14ac:dyDescent="0.3">
      <c r="A9" s="34">
        <v>3</v>
      </c>
      <c r="B9" s="27" t="s">
        <v>46</v>
      </c>
      <c r="C9" s="38" t="s">
        <v>255</v>
      </c>
      <c r="D9" s="29">
        <v>41506</v>
      </c>
      <c r="E9" s="30" t="s">
        <v>24</v>
      </c>
      <c r="F9" s="30" t="s">
        <v>25</v>
      </c>
      <c r="G9" s="31" t="s">
        <v>225</v>
      </c>
      <c r="H9" s="31">
        <v>16.7</v>
      </c>
      <c r="I9" s="31">
        <v>17.78</v>
      </c>
      <c r="J9" s="46">
        <v>17.78</v>
      </c>
      <c r="K9" s="33" t="s">
        <v>207</v>
      </c>
    </row>
    <row r="10" spans="1:11" ht="15" customHeight="1" x14ac:dyDescent="0.3">
      <c r="A10" s="34">
        <v>4</v>
      </c>
      <c r="B10" s="27" t="s">
        <v>170</v>
      </c>
      <c r="C10" s="38" t="s">
        <v>262</v>
      </c>
      <c r="D10" s="29">
        <v>41752</v>
      </c>
      <c r="E10" s="30" t="s">
        <v>24</v>
      </c>
      <c r="F10" s="30" t="s">
        <v>25</v>
      </c>
      <c r="G10" s="31">
        <v>15.88</v>
      </c>
      <c r="H10" s="31">
        <v>13.25</v>
      </c>
      <c r="I10" s="31">
        <v>17.079999999999998</v>
      </c>
      <c r="J10" s="46">
        <v>17.079999999999998</v>
      </c>
      <c r="K10" s="33" t="s">
        <v>257</v>
      </c>
    </row>
    <row r="11" spans="1:11" ht="15" customHeight="1" x14ac:dyDescent="0.3">
      <c r="A11" s="34">
        <v>5</v>
      </c>
      <c r="B11" s="27" t="s">
        <v>260</v>
      </c>
      <c r="C11" s="38" t="s">
        <v>261</v>
      </c>
      <c r="D11" s="29">
        <v>41736</v>
      </c>
      <c r="E11" s="30" t="s">
        <v>24</v>
      </c>
      <c r="F11" s="30" t="s">
        <v>25</v>
      </c>
      <c r="G11" s="31">
        <v>12.04</v>
      </c>
      <c r="H11" s="31">
        <v>13.06</v>
      </c>
      <c r="I11" s="31" t="s">
        <v>225</v>
      </c>
      <c r="J11" s="46">
        <v>13.06</v>
      </c>
      <c r="K11" s="33" t="s">
        <v>257</v>
      </c>
    </row>
    <row r="12" spans="1:11" ht="15" customHeight="1" x14ac:dyDescent="0.3">
      <c r="A12" s="34"/>
      <c r="B12" s="27" t="s">
        <v>263</v>
      </c>
      <c r="C12" s="38" t="s">
        <v>264</v>
      </c>
      <c r="D12" s="29">
        <v>41635</v>
      </c>
      <c r="E12" s="30" t="s">
        <v>96</v>
      </c>
      <c r="F12" s="30" t="s">
        <v>97</v>
      </c>
      <c r="G12" s="31"/>
      <c r="H12" s="31"/>
      <c r="I12" s="31"/>
      <c r="J12" s="46"/>
      <c r="K12" s="33" t="s">
        <v>98</v>
      </c>
    </row>
    <row r="13" spans="1:11" ht="15" customHeight="1" x14ac:dyDescent="0.3">
      <c r="A13" s="34"/>
      <c r="B13" s="27" t="s">
        <v>265</v>
      </c>
      <c r="C13" s="38" t="s">
        <v>266</v>
      </c>
      <c r="D13" s="29">
        <v>41742</v>
      </c>
      <c r="E13" s="30" t="s">
        <v>24</v>
      </c>
      <c r="F13" s="30" t="s">
        <v>25</v>
      </c>
      <c r="G13" s="31"/>
      <c r="H13" s="31"/>
      <c r="I13" s="31"/>
      <c r="J13" s="46"/>
      <c r="K13" s="33" t="s">
        <v>36</v>
      </c>
    </row>
  </sheetData>
  <mergeCells count="2">
    <mergeCell ref="G4:I4"/>
    <mergeCell ref="G5:I5"/>
  </mergeCells>
  <printOptions horizontalCentered="1"/>
  <pageMargins left="0.25" right="0.25" top="0.75" bottom="0.75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33203125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21"/>
    </row>
    <row r="4" spans="1:11" ht="15" customHeight="1" x14ac:dyDescent="0.3">
      <c r="A4" s="22"/>
      <c r="B4" s="22"/>
      <c r="C4" s="11" t="s">
        <v>42</v>
      </c>
      <c r="D4" s="11"/>
      <c r="E4" s="13" t="s">
        <v>248</v>
      </c>
      <c r="F4" s="24"/>
      <c r="G4" s="85" t="s">
        <v>253</v>
      </c>
      <c r="H4" s="86"/>
      <c r="I4" s="86"/>
      <c r="J4" s="75"/>
      <c r="K4" s="75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10</v>
      </c>
      <c r="B6" s="67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77" t="s">
        <v>223</v>
      </c>
      <c r="K6" s="53" t="s">
        <v>19</v>
      </c>
    </row>
    <row r="7" spans="1:11" ht="15" customHeight="1" x14ac:dyDescent="0.3">
      <c r="A7" s="34">
        <v>1</v>
      </c>
      <c r="B7" s="27" t="s">
        <v>46</v>
      </c>
      <c r="C7" s="38" t="s">
        <v>255</v>
      </c>
      <c r="D7" s="29">
        <v>41506</v>
      </c>
      <c r="E7" s="30" t="s">
        <v>24</v>
      </c>
      <c r="F7" s="30" t="s">
        <v>25</v>
      </c>
      <c r="G7" s="31">
        <v>7.2</v>
      </c>
      <c r="H7" s="31">
        <v>7.65</v>
      </c>
      <c r="I7" s="31">
        <v>7.74</v>
      </c>
      <c r="J7" s="46">
        <v>7.74</v>
      </c>
      <c r="K7" s="33" t="s">
        <v>207</v>
      </c>
    </row>
    <row r="8" spans="1:11" ht="15" customHeight="1" x14ac:dyDescent="0.3">
      <c r="A8" s="34">
        <v>2</v>
      </c>
      <c r="B8" s="27" t="s">
        <v>160</v>
      </c>
      <c r="C8" s="38" t="s">
        <v>256</v>
      </c>
      <c r="D8" s="29">
        <v>41823</v>
      </c>
      <c r="E8" s="30" t="s">
        <v>24</v>
      </c>
      <c r="F8" s="30" t="s">
        <v>25</v>
      </c>
      <c r="G8" s="31">
        <v>6.52</v>
      </c>
      <c r="H8" s="31">
        <v>7.1</v>
      </c>
      <c r="I8" s="31">
        <v>7.42</v>
      </c>
      <c r="J8" s="46">
        <v>7.42</v>
      </c>
      <c r="K8" s="33" t="s">
        <v>257</v>
      </c>
    </row>
    <row r="9" spans="1:11" ht="15" customHeight="1" x14ac:dyDescent="0.3">
      <c r="A9" s="34">
        <v>3</v>
      </c>
      <c r="B9" s="27" t="s">
        <v>258</v>
      </c>
      <c r="C9" s="38" t="s">
        <v>259</v>
      </c>
      <c r="D9" s="29">
        <v>41552</v>
      </c>
      <c r="E9" s="30" t="s">
        <v>24</v>
      </c>
      <c r="F9" s="30" t="s">
        <v>25</v>
      </c>
      <c r="G9" s="31" t="s">
        <v>225</v>
      </c>
      <c r="H9" s="31">
        <v>7.26</v>
      </c>
      <c r="I9" s="31">
        <v>7.24</v>
      </c>
      <c r="J9" s="46">
        <v>7.26</v>
      </c>
      <c r="K9" s="33" t="s">
        <v>150</v>
      </c>
    </row>
    <row r="10" spans="1:11" ht="15" customHeight="1" x14ac:dyDescent="0.3">
      <c r="A10" s="34">
        <v>4</v>
      </c>
      <c r="B10" s="27" t="s">
        <v>260</v>
      </c>
      <c r="C10" s="38" t="s">
        <v>261</v>
      </c>
      <c r="D10" s="29">
        <v>41736</v>
      </c>
      <c r="E10" s="30" t="s">
        <v>24</v>
      </c>
      <c r="F10" s="30" t="s">
        <v>25</v>
      </c>
      <c r="G10" s="31">
        <v>6.03</v>
      </c>
      <c r="H10" s="31">
        <v>5.17</v>
      </c>
      <c r="I10" s="31">
        <v>6.04</v>
      </c>
      <c r="J10" s="46">
        <v>6.04</v>
      </c>
      <c r="K10" s="33" t="s">
        <v>257</v>
      </c>
    </row>
    <row r="11" spans="1:11" ht="15" customHeight="1" x14ac:dyDescent="0.3">
      <c r="A11" s="34">
        <v>5</v>
      </c>
      <c r="B11" s="27" t="s">
        <v>170</v>
      </c>
      <c r="C11" s="38" t="s">
        <v>262</v>
      </c>
      <c r="D11" s="29">
        <v>41752</v>
      </c>
      <c r="E11" s="30" t="s">
        <v>24</v>
      </c>
      <c r="F11" s="30" t="s">
        <v>25</v>
      </c>
      <c r="G11" s="31">
        <v>5.24</v>
      </c>
      <c r="H11" s="31">
        <v>5.42</v>
      </c>
      <c r="I11" s="31">
        <v>5.87</v>
      </c>
      <c r="J11" s="46">
        <v>5.87</v>
      </c>
      <c r="K11" s="33" t="s">
        <v>257</v>
      </c>
    </row>
    <row r="12" spans="1:11" ht="15" customHeight="1" x14ac:dyDescent="0.3">
      <c r="A12" s="34"/>
      <c r="B12" s="27" t="s">
        <v>263</v>
      </c>
      <c r="C12" s="38" t="s">
        <v>264</v>
      </c>
      <c r="D12" s="29">
        <v>41635</v>
      </c>
      <c r="E12" s="30" t="s">
        <v>96</v>
      </c>
      <c r="F12" s="30" t="s">
        <v>97</v>
      </c>
      <c r="G12" s="31"/>
      <c r="H12" s="31"/>
      <c r="I12" s="31"/>
      <c r="J12" s="78" t="s">
        <v>41</v>
      </c>
      <c r="K12" s="33" t="s">
        <v>98</v>
      </c>
    </row>
    <row r="13" spans="1:11" ht="15" customHeight="1" x14ac:dyDescent="0.3">
      <c r="A13" s="34"/>
      <c r="B13" s="27" t="s">
        <v>265</v>
      </c>
      <c r="C13" s="38" t="s">
        <v>266</v>
      </c>
      <c r="D13" s="29">
        <v>41742</v>
      </c>
      <c r="E13" s="30" t="s">
        <v>24</v>
      </c>
      <c r="F13" s="30" t="s">
        <v>25</v>
      </c>
      <c r="G13" s="31"/>
      <c r="H13" s="31"/>
      <c r="I13" s="31"/>
      <c r="J13" s="46" t="s">
        <v>41</v>
      </c>
      <c r="K13" s="33" t="s">
        <v>36</v>
      </c>
    </row>
  </sheetData>
  <mergeCells count="2">
    <mergeCell ref="G4:I4"/>
    <mergeCell ref="G5:I5"/>
  </mergeCells>
  <printOptions horizontalCentered="1"/>
  <pageMargins left="0.25" right="0.2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3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9.33203125" customWidth="1"/>
    <col min="3" max="3" width="16.6640625" customWidth="1"/>
    <col min="4" max="4" width="10.33203125" customWidth="1"/>
    <col min="5" max="5" width="15.33203125" customWidth="1"/>
    <col min="6" max="6" width="17.33203125" customWidth="1"/>
    <col min="7" max="11" width="6.6640625" customWidth="1"/>
    <col min="12" max="12" width="20.3320312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17"/>
      <c r="L2" s="11"/>
    </row>
    <row r="3" spans="1:12" ht="12" customHeight="1" x14ac:dyDescent="0.3">
      <c r="A3" s="1"/>
      <c r="B3" s="1"/>
      <c r="C3" s="1"/>
      <c r="D3" s="6"/>
      <c r="E3" s="18"/>
      <c r="F3" s="19"/>
      <c r="G3" s="19"/>
      <c r="H3" s="19"/>
      <c r="I3" s="19"/>
      <c r="J3" s="20"/>
      <c r="K3" s="21"/>
      <c r="L3" s="12"/>
    </row>
    <row r="4" spans="1:12" ht="12.75" customHeight="1" x14ac:dyDescent="0.3">
      <c r="A4" s="22"/>
      <c r="B4" s="22"/>
      <c r="C4" s="11" t="s">
        <v>8</v>
      </c>
      <c r="D4" s="11"/>
      <c r="E4" s="23"/>
      <c r="F4" s="24"/>
      <c r="G4" s="85" t="s">
        <v>9</v>
      </c>
      <c r="H4" s="86"/>
      <c r="I4" s="86"/>
      <c r="J4" s="86"/>
      <c r="K4" s="11"/>
      <c r="L4" s="22"/>
    </row>
    <row r="5" spans="1:12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 t="s">
        <v>16</v>
      </c>
      <c r="H6" s="80"/>
      <c r="I6" s="79" t="s">
        <v>17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26">
        <v>1</v>
      </c>
      <c r="B8" s="27" t="s">
        <v>22</v>
      </c>
      <c r="C8" s="28" t="s">
        <v>23</v>
      </c>
      <c r="D8" s="29">
        <v>41632</v>
      </c>
      <c r="E8" s="30" t="s">
        <v>24</v>
      </c>
      <c r="F8" s="30" t="s">
        <v>25</v>
      </c>
      <c r="G8" s="31">
        <v>9.69</v>
      </c>
      <c r="H8" s="26">
        <v>1</v>
      </c>
      <c r="I8" s="31">
        <v>10.23</v>
      </c>
      <c r="J8" s="26">
        <v>1</v>
      </c>
      <c r="K8" s="32">
        <v>2</v>
      </c>
      <c r="L8" s="33" t="s">
        <v>26</v>
      </c>
    </row>
    <row r="9" spans="1:12" ht="15" customHeight="1" x14ac:dyDescent="0.3">
      <c r="A9" s="34">
        <v>2</v>
      </c>
      <c r="B9" s="27" t="s">
        <v>27</v>
      </c>
      <c r="C9" s="28" t="s">
        <v>28</v>
      </c>
      <c r="D9" s="29">
        <v>41360</v>
      </c>
      <c r="E9" s="30" t="s">
        <v>24</v>
      </c>
      <c r="F9" s="30" t="s">
        <v>25</v>
      </c>
      <c r="G9" s="35">
        <v>9.89</v>
      </c>
      <c r="H9" s="34">
        <v>2</v>
      </c>
      <c r="I9" s="35">
        <v>10.79</v>
      </c>
      <c r="J9" s="26">
        <v>2</v>
      </c>
      <c r="K9" s="36">
        <v>4</v>
      </c>
      <c r="L9" s="33" t="s">
        <v>26</v>
      </c>
    </row>
    <row r="10" spans="1:12" ht="15" customHeight="1" x14ac:dyDescent="0.3">
      <c r="A10" s="26">
        <v>3</v>
      </c>
      <c r="B10" s="27" t="s">
        <v>29</v>
      </c>
      <c r="C10" s="28" t="s">
        <v>30</v>
      </c>
      <c r="D10" s="29">
        <v>41521</v>
      </c>
      <c r="E10" s="30" t="s">
        <v>31</v>
      </c>
      <c r="F10" s="30" t="s">
        <v>32</v>
      </c>
      <c r="G10" s="35">
        <v>10.029999999999999</v>
      </c>
      <c r="H10" s="34">
        <v>3</v>
      </c>
      <c r="I10" s="35">
        <v>11.54</v>
      </c>
      <c r="J10" s="26">
        <v>3</v>
      </c>
      <c r="K10" s="37">
        <v>6</v>
      </c>
      <c r="L10" s="33" t="s">
        <v>33</v>
      </c>
    </row>
    <row r="11" spans="1:12" ht="15" customHeight="1" x14ac:dyDescent="0.3">
      <c r="A11" s="34">
        <v>4</v>
      </c>
      <c r="B11" s="27" t="s">
        <v>34</v>
      </c>
      <c r="C11" s="28" t="s">
        <v>35</v>
      </c>
      <c r="D11" s="29">
        <v>41482</v>
      </c>
      <c r="E11" s="30" t="s">
        <v>24</v>
      </c>
      <c r="F11" s="30" t="s">
        <v>25</v>
      </c>
      <c r="G11" s="35">
        <v>10.039999999999999</v>
      </c>
      <c r="H11" s="34">
        <v>4</v>
      </c>
      <c r="I11" s="35">
        <v>11.7</v>
      </c>
      <c r="J11" s="26">
        <v>4</v>
      </c>
      <c r="K11" s="37">
        <v>8</v>
      </c>
      <c r="L11" s="33" t="s">
        <v>36</v>
      </c>
    </row>
    <row r="12" spans="1:12" ht="15" customHeight="1" x14ac:dyDescent="0.3">
      <c r="A12" s="26">
        <v>5</v>
      </c>
      <c r="B12" s="27" t="s">
        <v>37</v>
      </c>
      <c r="C12" s="28" t="s">
        <v>38</v>
      </c>
      <c r="D12" s="29">
        <v>41960</v>
      </c>
      <c r="E12" s="30" t="s">
        <v>24</v>
      </c>
      <c r="F12" s="30" t="s">
        <v>25</v>
      </c>
      <c r="G12" s="35">
        <v>10.26</v>
      </c>
      <c r="H12" s="34">
        <v>5</v>
      </c>
      <c r="I12" s="35">
        <v>12.79</v>
      </c>
      <c r="J12" s="26">
        <v>5</v>
      </c>
      <c r="K12" s="37">
        <v>10</v>
      </c>
      <c r="L12" s="33" t="s">
        <v>39</v>
      </c>
    </row>
    <row r="13" spans="1:12" ht="15" customHeight="1" x14ac:dyDescent="0.3">
      <c r="A13" s="34"/>
      <c r="B13" s="27" t="s">
        <v>34</v>
      </c>
      <c r="C13" s="28" t="s">
        <v>40</v>
      </c>
      <c r="D13" s="29">
        <v>41660</v>
      </c>
      <c r="E13" s="30" t="s">
        <v>24</v>
      </c>
      <c r="F13" s="30" t="s">
        <v>25</v>
      </c>
      <c r="G13" s="35">
        <v>10.34</v>
      </c>
      <c r="H13" s="34"/>
      <c r="I13" s="35" t="s">
        <v>41</v>
      </c>
      <c r="J13" s="26"/>
      <c r="K13" s="37"/>
      <c r="L13" s="33" t="s">
        <v>36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15748031496062992" right="0.15748031496062992" top="0.31496062992125984" bottom="0.43307086614173229" header="0" footer="0"/>
  <pageSetup paperSize="9" scale="97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L17"/>
  <sheetViews>
    <sheetView workbookViewId="0">
      <selection activeCell="D20" sqref="D20"/>
    </sheetView>
  </sheetViews>
  <sheetFormatPr defaultColWidth="14.44140625" defaultRowHeight="15" customHeight="1" x14ac:dyDescent="0.3"/>
  <cols>
    <col min="1" max="1" width="5.5546875" customWidth="1"/>
    <col min="2" max="3" width="13.6640625" customWidth="1"/>
    <col min="4" max="4" width="10.33203125" customWidth="1"/>
    <col min="5" max="5" width="13.109375" customWidth="1"/>
    <col min="6" max="6" width="14.109375" customWidth="1"/>
    <col min="7" max="10" width="6.5546875" customWidth="1"/>
    <col min="11" max="11" width="6.6640625" customWidth="1"/>
    <col min="12" max="12" width="20.554687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17"/>
      <c r="L2" s="11"/>
    </row>
    <row r="3" spans="1:12" ht="12" customHeight="1" x14ac:dyDescent="0.3">
      <c r="A3" s="1"/>
      <c r="B3" s="1"/>
      <c r="C3" s="1"/>
      <c r="D3" s="13"/>
      <c r="E3" s="39">
        <v>1.1574074074074073E-5</v>
      </c>
      <c r="F3" s="19"/>
      <c r="G3" s="19"/>
      <c r="H3" s="19"/>
      <c r="I3" s="19"/>
      <c r="J3" s="20"/>
      <c r="K3" s="21"/>
      <c r="L3" s="12"/>
    </row>
    <row r="4" spans="1:12" ht="12.75" customHeight="1" x14ac:dyDescent="0.3">
      <c r="A4" s="22"/>
      <c r="B4" s="22"/>
      <c r="C4" s="11" t="s">
        <v>8</v>
      </c>
      <c r="D4" s="11"/>
      <c r="E4" s="24"/>
      <c r="F4" s="24"/>
      <c r="G4" s="85" t="s">
        <v>143</v>
      </c>
      <c r="H4" s="86"/>
      <c r="I4" s="86"/>
      <c r="J4" s="86"/>
      <c r="K4" s="11"/>
      <c r="L4" s="22"/>
    </row>
    <row r="5" spans="1:12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>
        <v>200</v>
      </c>
      <c r="H6" s="80"/>
      <c r="I6" s="79" t="s">
        <v>267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v>1</v>
      </c>
      <c r="B8" s="27" t="s">
        <v>119</v>
      </c>
      <c r="C8" s="28" t="s">
        <v>268</v>
      </c>
      <c r="D8" s="29">
        <v>41468</v>
      </c>
      <c r="E8" s="30" t="s">
        <v>24</v>
      </c>
      <c r="F8" s="30" t="s">
        <v>25</v>
      </c>
      <c r="G8" s="35">
        <v>28.82</v>
      </c>
      <c r="H8" s="26">
        <v>1</v>
      </c>
      <c r="I8" s="31" t="s">
        <v>269</v>
      </c>
      <c r="J8" s="26">
        <v>1</v>
      </c>
      <c r="K8" s="37">
        <f t="shared" ref="K8:K13" si="0">H8+J8</f>
        <v>2</v>
      </c>
      <c r="L8" s="33" t="s">
        <v>270</v>
      </c>
    </row>
    <row r="9" spans="1:12" ht="15" customHeight="1" x14ac:dyDescent="0.3">
      <c r="A9" s="34">
        <v>2</v>
      </c>
      <c r="B9" s="27" t="s">
        <v>271</v>
      </c>
      <c r="C9" s="28" t="s">
        <v>272</v>
      </c>
      <c r="D9" s="29">
        <v>41392</v>
      </c>
      <c r="E9" s="30" t="s">
        <v>24</v>
      </c>
      <c r="F9" s="30" t="s">
        <v>25</v>
      </c>
      <c r="G9" s="35">
        <v>29.97</v>
      </c>
      <c r="H9" s="26">
        <v>2</v>
      </c>
      <c r="I9" s="31" t="s">
        <v>273</v>
      </c>
      <c r="J9" s="26">
        <v>3</v>
      </c>
      <c r="K9" s="37">
        <f t="shared" si="0"/>
        <v>5</v>
      </c>
      <c r="L9" s="33" t="s">
        <v>270</v>
      </c>
    </row>
    <row r="10" spans="1:12" ht="15" customHeight="1" x14ac:dyDescent="0.3">
      <c r="A10" s="34">
        <v>3</v>
      </c>
      <c r="B10" s="27" t="s">
        <v>274</v>
      </c>
      <c r="C10" s="28" t="s">
        <v>275</v>
      </c>
      <c r="D10" s="29">
        <v>41861</v>
      </c>
      <c r="E10" s="30" t="s">
        <v>24</v>
      </c>
      <c r="F10" s="30" t="s">
        <v>25</v>
      </c>
      <c r="G10" s="35">
        <v>32.11</v>
      </c>
      <c r="H10" s="26">
        <v>4</v>
      </c>
      <c r="I10" s="31" t="s">
        <v>276</v>
      </c>
      <c r="J10" s="26">
        <v>2</v>
      </c>
      <c r="K10" s="37">
        <f t="shared" si="0"/>
        <v>6</v>
      </c>
      <c r="L10" s="33" t="s">
        <v>39</v>
      </c>
    </row>
    <row r="11" spans="1:12" ht="15" customHeight="1" x14ac:dyDescent="0.3">
      <c r="A11" s="34">
        <v>4</v>
      </c>
      <c r="B11" s="27" t="s">
        <v>200</v>
      </c>
      <c r="C11" s="28" t="s">
        <v>277</v>
      </c>
      <c r="D11" s="29">
        <v>41484</v>
      </c>
      <c r="E11" s="30" t="s">
        <v>24</v>
      </c>
      <c r="F11" s="30" t="s">
        <v>25</v>
      </c>
      <c r="G11" s="35">
        <v>31.94</v>
      </c>
      <c r="H11" s="26">
        <v>3</v>
      </c>
      <c r="I11" s="31" t="s">
        <v>278</v>
      </c>
      <c r="J11" s="26">
        <v>4</v>
      </c>
      <c r="K11" s="37">
        <f t="shared" si="0"/>
        <v>7</v>
      </c>
      <c r="L11" s="33" t="s">
        <v>270</v>
      </c>
    </row>
    <row r="12" spans="1:12" ht="15" customHeight="1" x14ac:dyDescent="0.3">
      <c r="A12" s="34">
        <v>5</v>
      </c>
      <c r="B12" s="27" t="s">
        <v>279</v>
      </c>
      <c r="C12" s="28" t="s">
        <v>280</v>
      </c>
      <c r="D12" s="29">
        <v>41975</v>
      </c>
      <c r="E12" s="30" t="s">
        <v>31</v>
      </c>
      <c r="F12" s="30" t="s">
        <v>32</v>
      </c>
      <c r="G12" s="35">
        <v>36.76</v>
      </c>
      <c r="H12" s="26">
        <v>5</v>
      </c>
      <c r="I12" s="31" t="s">
        <v>281</v>
      </c>
      <c r="J12" s="26">
        <v>5</v>
      </c>
      <c r="K12" s="37">
        <f t="shared" si="0"/>
        <v>10</v>
      </c>
      <c r="L12" s="33" t="s">
        <v>33</v>
      </c>
    </row>
    <row r="13" spans="1:12" ht="15" customHeight="1" x14ac:dyDescent="0.3">
      <c r="A13" s="34">
        <v>6</v>
      </c>
      <c r="B13" s="27" t="s">
        <v>282</v>
      </c>
      <c r="C13" s="28" t="s">
        <v>283</v>
      </c>
      <c r="D13" s="29">
        <v>41862</v>
      </c>
      <c r="E13" s="30" t="s">
        <v>31</v>
      </c>
      <c r="F13" s="30" t="s">
        <v>32</v>
      </c>
      <c r="G13" s="35">
        <v>37.36</v>
      </c>
      <c r="H13" s="26">
        <v>6</v>
      </c>
      <c r="I13" s="31" t="s">
        <v>284</v>
      </c>
      <c r="J13" s="26">
        <v>6</v>
      </c>
      <c r="K13" s="37">
        <f t="shared" si="0"/>
        <v>12</v>
      </c>
      <c r="L13" s="33" t="s">
        <v>33</v>
      </c>
    </row>
    <row r="14" spans="1:12" ht="15" customHeight="1" x14ac:dyDescent="0.3">
      <c r="A14" s="34"/>
      <c r="B14" s="27" t="s">
        <v>79</v>
      </c>
      <c r="C14" s="28" t="s">
        <v>285</v>
      </c>
      <c r="D14" s="29">
        <v>41942</v>
      </c>
      <c r="E14" s="30" t="s">
        <v>96</v>
      </c>
      <c r="F14" s="30" t="s">
        <v>97</v>
      </c>
      <c r="G14" s="35">
        <v>40.049999999999997</v>
      </c>
      <c r="H14" s="26">
        <v>7</v>
      </c>
      <c r="I14" s="31" t="s">
        <v>41</v>
      </c>
      <c r="J14" s="26"/>
      <c r="K14" s="37" t="s">
        <v>286</v>
      </c>
      <c r="L14" s="33" t="s">
        <v>98</v>
      </c>
    </row>
    <row r="15" spans="1:12" ht="15" customHeight="1" x14ac:dyDescent="0.3">
      <c r="A15" s="34"/>
      <c r="B15" s="27" t="s">
        <v>287</v>
      </c>
      <c r="C15" s="28" t="s">
        <v>288</v>
      </c>
      <c r="D15" s="29">
        <v>41975</v>
      </c>
      <c r="E15" s="30" t="s">
        <v>31</v>
      </c>
      <c r="F15" s="30" t="s">
        <v>32</v>
      </c>
      <c r="G15" s="35"/>
      <c r="H15" s="26"/>
      <c r="I15" s="31"/>
      <c r="J15" s="26"/>
      <c r="K15" s="37" t="s">
        <v>41</v>
      </c>
      <c r="L15" s="33" t="s">
        <v>33</v>
      </c>
    </row>
    <row r="16" spans="1:12" ht="15" customHeight="1" x14ac:dyDescent="0.3">
      <c r="A16" s="34"/>
      <c r="B16" s="27" t="s">
        <v>197</v>
      </c>
      <c r="C16" s="28" t="s">
        <v>85</v>
      </c>
      <c r="D16" s="29">
        <v>41709</v>
      </c>
      <c r="E16" s="30" t="s">
        <v>69</v>
      </c>
      <c r="F16" s="30" t="s">
        <v>70</v>
      </c>
      <c r="G16" s="35"/>
      <c r="H16" s="26"/>
      <c r="I16" s="31"/>
      <c r="J16" s="26"/>
      <c r="K16" s="37" t="s">
        <v>41</v>
      </c>
      <c r="L16" s="33" t="s">
        <v>71</v>
      </c>
    </row>
    <row r="17" spans="1:12" ht="15" customHeight="1" x14ac:dyDescent="0.3">
      <c r="A17" s="34"/>
      <c r="B17" s="27" t="s">
        <v>84</v>
      </c>
      <c r="C17" s="28" t="s">
        <v>85</v>
      </c>
      <c r="D17" s="29">
        <v>41290</v>
      </c>
      <c r="E17" s="30" t="s">
        <v>24</v>
      </c>
      <c r="F17" s="30" t="s">
        <v>25</v>
      </c>
      <c r="G17" s="35"/>
      <c r="H17" s="26"/>
      <c r="I17" s="31"/>
      <c r="J17" s="26"/>
      <c r="K17" s="37" t="s">
        <v>41</v>
      </c>
      <c r="L17" s="33" t="s">
        <v>86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35433070866141736" right="0.35433070866141736" top="0.23622047244094491" bottom="0.23622047244094491" header="0" footer="0"/>
  <pageSetup paperSize="9" scale="95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L12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9.5546875" customWidth="1"/>
    <col min="3" max="3" width="12.88671875" customWidth="1"/>
    <col min="4" max="4" width="10.44140625" customWidth="1"/>
    <col min="5" max="5" width="12.5546875" customWidth="1"/>
    <col min="6" max="6" width="14.44140625" customWidth="1"/>
    <col min="7" max="10" width="7" customWidth="1"/>
    <col min="11" max="11" width="6.6640625" customWidth="1"/>
    <col min="12" max="12" width="20.554687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17"/>
      <c r="L2" s="11"/>
    </row>
    <row r="3" spans="1:12" ht="12" customHeight="1" x14ac:dyDescent="0.3">
      <c r="A3" s="1"/>
      <c r="B3" s="1"/>
      <c r="C3" s="1"/>
      <c r="D3" s="6"/>
      <c r="E3" s="39">
        <v>1.1574074074074073E-5</v>
      </c>
      <c r="F3" s="19"/>
      <c r="G3" s="19"/>
      <c r="H3" s="19"/>
      <c r="I3" s="19"/>
      <c r="J3" s="20"/>
      <c r="K3" s="21"/>
      <c r="L3" s="12"/>
    </row>
    <row r="4" spans="1:12" ht="12.75" customHeight="1" x14ac:dyDescent="0.3">
      <c r="A4" s="22"/>
      <c r="B4" s="22"/>
      <c r="C4" s="11" t="s">
        <v>42</v>
      </c>
      <c r="D4" s="11"/>
      <c r="E4" s="14"/>
      <c r="F4" s="24"/>
      <c r="G4" s="85" t="s">
        <v>143</v>
      </c>
      <c r="H4" s="86"/>
      <c r="I4" s="86"/>
      <c r="J4" s="86"/>
      <c r="K4" s="11"/>
      <c r="L4" s="22"/>
    </row>
    <row r="5" spans="1:12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 t="s">
        <v>58</v>
      </c>
      <c r="H6" s="80"/>
      <c r="I6" s="79" t="s">
        <v>267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26">
        <f t="shared" ref="A8:A9" si="0">A7+1</f>
        <v>1</v>
      </c>
      <c r="B8" s="27" t="s">
        <v>289</v>
      </c>
      <c r="C8" s="28" t="s">
        <v>290</v>
      </c>
      <c r="D8" s="29">
        <v>41441</v>
      </c>
      <c r="E8" s="30" t="s">
        <v>24</v>
      </c>
      <c r="F8" s="30" t="s">
        <v>25</v>
      </c>
      <c r="G8" s="35">
        <v>29.27</v>
      </c>
      <c r="H8" s="26">
        <v>1</v>
      </c>
      <c r="I8" s="31" t="s">
        <v>291</v>
      </c>
      <c r="J8" s="26">
        <v>1</v>
      </c>
      <c r="K8" s="37">
        <v>2</v>
      </c>
      <c r="L8" s="33" t="s">
        <v>107</v>
      </c>
    </row>
    <row r="9" spans="1:12" ht="15" customHeight="1" x14ac:dyDescent="0.3">
      <c r="A9" s="26">
        <f t="shared" si="0"/>
        <v>2</v>
      </c>
      <c r="B9" s="27" t="s">
        <v>144</v>
      </c>
      <c r="C9" s="28" t="s">
        <v>292</v>
      </c>
      <c r="D9" s="29">
        <v>41396</v>
      </c>
      <c r="E9" s="30" t="s">
        <v>31</v>
      </c>
      <c r="F9" s="30" t="s">
        <v>32</v>
      </c>
      <c r="G9" s="35">
        <v>30.31</v>
      </c>
      <c r="H9" s="26">
        <v>2</v>
      </c>
      <c r="I9" s="31" t="s">
        <v>293</v>
      </c>
      <c r="J9" s="26">
        <v>2</v>
      </c>
      <c r="K9" s="37">
        <v>4</v>
      </c>
      <c r="L9" s="33" t="s">
        <v>33</v>
      </c>
    </row>
    <row r="10" spans="1:12" ht="15" customHeight="1" x14ac:dyDescent="0.3">
      <c r="A10" s="26">
        <v>3</v>
      </c>
      <c r="B10" s="27" t="s">
        <v>294</v>
      </c>
      <c r="C10" s="28" t="s">
        <v>152</v>
      </c>
      <c r="D10" s="29">
        <v>41760</v>
      </c>
      <c r="E10" s="30" t="s">
        <v>24</v>
      </c>
      <c r="F10" s="30" t="s">
        <v>25</v>
      </c>
      <c r="G10" s="35">
        <v>30.93</v>
      </c>
      <c r="H10" s="26">
        <v>4</v>
      </c>
      <c r="I10" s="31" t="s">
        <v>295</v>
      </c>
      <c r="J10" s="26">
        <v>4</v>
      </c>
      <c r="K10" s="37">
        <v>8</v>
      </c>
      <c r="L10" s="33" t="s">
        <v>86</v>
      </c>
    </row>
    <row r="11" spans="1:12" ht="15" customHeight="1" x14ac:dyDescent="0.3">
      <c r="A11" s="26"/>
      <c r="B11" s="27" t="s">
        <v>296</v>
      </c>
      <c r="C11" s="28" t="s">
        <v>297</v>
      </c>
      <c r="D11" s="29">
        <v>41731</v>
      </c>
      <c r="E11" s="30" t="s">
        <v>31</v>
      </c>
      <c r="F11" s="30" t="s">
        <v>32</v>
      </c>
      <c r="G11" s="35"/>
      <c r="H11" s="26"/>
      <c r="I11" s="31"/>
      <c r="J11" s="26"/>
      <c r="K11" s="37" t="s">
        <v>41</v>
      </c>
      <c r="L11" s="33" t="s">
        <v>33</v>
      </c>
    </row>
    <row r="12" spans="1:12" ht="15" customHeight="1" x14ac:dyDescent="0.3">
      <c r="A12" s="26"/>
      <c r="B12" s="27" t="s">
        <v>170</v>
      </c>
      <c r="C12" s="28" t="s">
        <v>298</v>
      </c>
      <c r="D12" s="29">
        <v>41712</v>
      </c>
      <c r="E12" s="30" t="s">
        <v>24</v>
      </c>
      <c r="F12" s="30" t="s">
        <v>25</v>
      </c>
      <c r="G12" s="35"/>
      <c r="H12" s="26"/>
      <c r="I12" s="31"/>
      <c r="J12" s="26"/>
      <c r="K12" s="37" t="s">
        <v>41</v>
      </c>
      <c r="L12" s="33" t="s">
        <v>107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55118110236220474" right="0.55118110236220474" top="0.23622047244094491" bottom="0.23622047244094491" header="0" footer="0"/>
  <pageSetup paperSize="9" scale="9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L8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33203125" customWidth="1"/>
    <col min="3" max="3" width="14.6640625" customWidth="1"/>
    <col min="4" max="4" width="10.6640625" customWidth="1"/>
    <col min="5" max="5" width="12.5546875" customWidth="1"/>
    <col min="6" max="6" width="14.6640625" customWidth="1"/>
    <col min="7" max="7" width="6.6640625" customWidth="1"/>
    <col min="8" max="8" width="6.44140625" customWidth="1"/>
    <col min="9" max="9" width="6.6640625" customWidth="1"/>
    <col min="10" max="10" width="8.6640625" customWidth="1"/>
    <col min="11" max="11" width="6.6640625" customWidth="1"/>
    <col min="12" max="12" width="20.6640625" customWidth="1"/>
    <col min="13" max="26" width="5.5546875" customWidth="1"/>
  </cols>
  <sheetData>
    <row r="1" spans="1:12" ht="12.75" customHeight="1" x14ac:dyDescent="0.3">
      <c r="A1" s="11" t="s">
        <v>299</v>
      </c>
      <c r="B1" s="11"/>
      <c r="C1" s="11"/>
      <c r="D1" s="13"/>
      <c r="E1" s="14"/>
      <c r="F1" s="14"/>
      <c r="G1" s="14"/>
      <c r="H1" s="14"/>
      <c r="I1" s="14"/>
      <c r="J1" s="15"/>
      <c r="K1" s="16"/>
      <c r="L1" s="11"/>
    </row>
    <row r="2" spans="1:12" ht="12.75" customHeight="1" x14ac:dyDescent="0.3">
      <c r="A2" s="11" t="s">
        <v>300</v>
      </c>
      <c r="B2" s="11"/>
      <c r="C2" s="11"/>
      <c r="D2" s="13"/>
      <c r="E2" s="14"/>
      <c r="F2" s="14"/>
      <c r="G2" s="14"/>
      <c r="H2" s="14"/>
      <c r="I2" s="15"/>
      <c r="J2" s="15"/>
      <c r="K2" s="17"/>
      <c r="L2" s="11"/>
    </row>
    <row r="3" spans="1:12" ht="15" customHeight="1" x14ac:dyDescent="0.3">
      <c r="A3" s="1"/>
      <c r="B3" s="1"/>
      <c r="C3" s="1"/>
      <c r="D3" s="6"/>
      <c r="E3" s="18"/>
      <c r="F3" s="19"/>
      <c r="G3" s="20"/>
      <c r="H3" s="21"/>
      <c r="I3" s="19"/>
      <c r="J3" s="20"/>
      <c r="K3" s="21"/>
      <c r="L3" s="12"/>
    </row>
    <row r="4" spans="1:12" ht="15" customHeight="1" x14ac:dyDescent="0.3">
      <c r="A4" s="22"/>
      <c r="B4" s="22"/>
      <c r="C4" s="11" t="s">
        <v>8</v>
      </c>
      <c r="D4" s="11"/>
      <c r="E4" s="23"/>
      <c r="F4" s="24"/>
      <c r="G4" s="85" t="s">
        <v>253</v>
      </c>
      <c r="H4" s="86"/>
      <c r="I4" s="86"/>
      <c r="J4" s="86"/>
      <c r="K4" s="11"/>
      <c r="L4" s="22"/>
    </row>
    <row r="5" spans="1:1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102" t="s">
        <v>301</v>
      </c>
      <c r="H6" s="80"/>
      <c r="I6" s="102" t="s">
        <v>302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f>A7+1</f>
        <v>1</v>
      </c>
      <c r="B8" s="27" t="s">
        <v>197</v>
      </c>
      <c r="C8" s="38" t="s">
        <v>303</v>
      </c>
      <c r="D8" s="29">
        <v>41609</v>
      </c>
      <c r="E8" s="30" t="s">
        <v>54</v>
      </c>
      <c r="F8" s="30" t="s">
        <v>55</v>
      </c>
      <c r="G8" s="35">
        <v>15.23</v>
      </c>
      <c r="H8" s="26">
        <v>1</v>
      </c>
      <c r="I8" s="35">
        <v>18.36</v>
      </c>
      <c r="J8" s="26">
        <v>1</v>
      </c>
      <c r="K8" s="37">
        <v>2</v>
      </c>
      <c r="L8" s="33" t="s">
        <v>56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25" right="0.25" top="0.75" bottom="0.75" header="0" footer="0"/>
  <pageSetup paperSize="9" scale="98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7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33203125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21"/>
    </row>
    <row r="4" spans="1:11" ht="15" customHeight="1" x14ac:dyDescent="0.3">
      <c r="A4" s="22"/>
      <c r="B4" s="22"/>
      <c r="C4" s="11" t="s">
        <v>8</v>
      </c>
      <c r="D4" s="11"/>
      <c r="E4" s="13" t="s">
        <v>301</v>
      </c>
      <c r="F4" s="24"/>
      <c r="G4" s="85" t="s">
        <v>253</v>
      </c>
      <c r="H4" s="86"/>
      <c r="I4" s="86"/>
      <c r="J4" s="75"/>
      <c r="K4" s="75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10</v>
      </c>
      <c r="B6" s="67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52" t="s">
        <v>223</v>
      </c>
      <c r="K6" s="53" t="s">
        <v>19</v>
      </c>
    </row>
    <row r="7" spans="1:11" ht="15" customHeight="1" x14ac:dyDescent="0.3">
      <c r="A7" s="34">
        <v>1</v>
      </c>
      <c r="B7" s="27" t="s">
        <v>197</v>
      </c>
      <c r="C7" s="38" t="s">
        <v>303</v>
      </c>
      <c r="D7" s="29">
        <v>41609</v>
      </c>
      <c r="E7" s="30" t="s">
        <v>54</v>
      </c>
      <c r="F7" s="30" t="s">
        <v>55</v>
      </c>
      <c r="G7" s="35">
        <v>14.76</v>
      </c>
      <c r="H7" s="35">
        <v>14.52</v>
      </c>
      <c r="I7" s="35">
        <v>15.23</v>
      </c>
      <c r="J7" s="46">
        <v>15.23</v>
      </c>
      <c r="K7" s="33" t="s">
        <v>56</v>
      </c>
    </row>
  </sheetData>
  <mergeCells count="2">
    <mergeCell ref="G4:I4"/>
    <mergeCell ref="G5:I5"/>
  </mergeCells>
  <printOptions horizontalCentered="1"/>
  <pageMargins left="0.25" right="0.25" top="0.75" bottom="0.75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7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33203125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47"/>
    </row>
    <row r="4" spans="1:11" ht="15" customHeight="1" x14ac:dyDescent="0.3">
      <c r="A4" s="22"/>
      <c r="B4" s="22"/>
      <c r="C4" s="11" t="s">
        <v>8</v>
      </c>
      <c r="D4" s="11"/>
      <c r="E4" s="13" t="s">
        <v>302</v>
      </c>
      <c r="F4" s="24"/>
      <c r="G4" s="85" t="s">
        <v>253</v>
      </c>
      <c r="H4" s="86"/>
      <c r="I4" s="86"/>
      <c r="J4" s="75"/>
      <c r="K4" s="41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10</v>
      </c>
      <c r="B6" s="67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52" t="s">
        <v>223</v>
      </c>
      <c r="K6" s="53" t="s">
        <v>19</v>
      </c>
    </row>
    <row r="7" spans="1:11" ht="15" customHeight="1" x14ac:dyDescent="0.3">
      <c r="A7" s="34">
        <v>1</v>
      </c>
      <c r="B7" s="27" t="s">
        <v>197</v>
      </c>
      <c r="C7" s="38" t="s">
        <v>303</v>
      </c>
      <c r="D7" s="29">
        <v>41609</v>
      </c>
      <c r="E7" s="30" t="s">
        <v>54</v>
      </c>
      <c r="F7" s="30" t="s">
        <v>55</v>
      </c>
      <c r="G7" s="35">
        <v>15.77</v>
      </c>
      <c r="H7" s="35">
        <v>18.18</v>
      </c>
      <c r="I7" s="35">
        <v>18.36</v>
      </c>
      <c r="J7" s="35">
        <v>18.36</v>
      </c>
      <c r="K7" s="33" t="s">
        <v>56</v>
      </c>
    </row>
  </sheetData>
  <mergeCells count="2">
    <mergeCell ref="G4:I4"/>
    <mergeCell ref="G5:I5"/>
  </mergeCells>
  <printOptions horizontalCentered="1"/>
  <pageMargins left="0.23622047244094491" right="0.23622047244094491" top="0.74803149606299213" bottom="0.74803149606299213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L1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9.5546875" customWidth="1"/>
    <col min="3" max="3" width="14.6640625" customWidth="1"/>
    <col min="4" max="4" width="10.6640625" customWidth="1"/>
    <col min="5" max="6" width="14.6640625" customWidth="1"/>
    <col min="7" max="7" width="6.6640625" customWidth="1"/>
    <col min="8" max="8" width="7.88671875" customWidth="1"/>
    <col min="9" max="9" width="6.6640625" customWidth="1"/>
    <col min="10" max="10" width="9.33203125" customWidth="1"/>
    <col min="11" max="11" width="6.6640625" customWidth="1"/>
    <col min="12" max="12" width="20.664062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5"/>
      <c r="I1" s="15"/>
      <c r="J1" s="41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5"/>
      <c r="H2" s="15"/>
      <c r="I2" s="15"/>
      <c r="J2" s="41"/>
      <c r="K2" s="17"/>
      <c r="L2" s="11"/>
    </row>
    <row r="3" spans="1:12" ht="15" customHeight="1" x14ac:dyDescent="0.3">
      <c r="A3" s="1"/>
      <c r="B3" s="1"/>
      <c r="C3" s="1"/>
      <c r="D3" s="6"/>
      <c r="E3" s="18"/>
      <c r="F3" s="18"/>
      <c r="G3" s="19"/>
      <c r="H3" s="20"/>
      <c r="I3" s="19"/>
      <c r="J3" s="19"/>
      <c r="K3" s="21"/>
      <c r="L3" s="19"/>
    </row>
    <row r="4" spans="1:12" ht="15" customHeight="1" x14ac:dyDescent="0.3">
      <c r="A4" s="22"/>
      <c r="B4" s="22"/>
      <c r="C4" s="11" t="s">
        <v>42</v>
      </c>
      <c r="D4" s="11"/>
      <c r="E4" s="23"/>
      <c r="F4" s="23"/>
      <c r="G4" s="85" t="s">
        <v>253</v>
      </c>
      <c r="H4" s="86"/>
      <c r="I4" s="86"/>
      <c r="J4" s="86"/>
      <c r="K4" s="11"/>
      <c r="L4" s="24"/>
    </row>
    <row r="5" spans="1:1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102" t="s">
        <v>301</v>
      </c>
      <c r="H6" s="80"/>
      <c r="I6" s="102" t="s">
        <v>302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v>1</v>
      </c>
      <c r="B8" s="27" t="s">
        <v>304</v>
      </c>
      <c r="C8" s="38" t="s">
        <v>305</v>
      </c>
      <c r="D8" s="29">
        <v>41421</v>
      </c>
      <c r="E8" s="30" t="s">
        <v>54</v>
      </c>
      <c r="F8" s="30" t="s">
        <v>55</v>
      </c>
      <c r="G8" s="46">
        <v>32.68</v>
      </c>
      <c r="H8" s="76">
        <v>1</v>
      </c>
      <c r="I8" s="46">
        <v>34.86</v>
      </c>
      <c r="J8" s="76">
        <v>1</v>
      </c>
      <c r="K8" s="37">
        <v>2</v>
      </c>
      <c r="L8" s="33" t="s">
        <v>56</v>
      </c>
    </row>
    <row r="9" spans="1:12" ht="15" customHeight="1" x14ac:dyDescent="0.3">
      <c r="A9" s="34">
        <v>2</v>
      </c>
      <c r="B9" s="27" t="s">
        <v>304</v>
      </c>
      <c r="C9" s="38" t="s">
        <v>306</v>
      </c>
      <c r="D9" s="29">
        <v>41496</v>
      </c>
      <c r="E9" s="30" t="s">
        <v>24</v>
      </c>
      <c r="F9" s="30" t="s">
        <v>25</v>
      </c>
      <c r="G9" s="46">
        <v>22.43</v>
      </c>
      <c r="H9" s="76">
        <v>2</v>
      </c>
      <c r="I9" s="46">
        <v>18.23</v>
      </c>
      <c r="J9" s="76">
        <v>2</v>
      </c>
      <c r="K9" s="37">
        <v>4</v>
      </c>
      <c r="L9" s="33" t="s">
        <v>207</v>
      </c>
    </row>
    <row r="10" spans="1:12" ht="15" customHeight="1" x14ac:dyDescent="0.3">
      <c r="A10" s="34"/>
      <c r="B10" s="27" t="s">
        <v>160</v>
      </c>
      <c r="C10" s="38" t="s">
        <v>307</v>
      </c>
      <c r="D10" s="29">
        <v>41562</v>
      </c>
      <c r="E10" s="30" t="s">
        <v>24</v>
      </c>
      <c r="F10" s="30" t="s">
        <v>25</v>
      </c>
      <c r="G10" s="35"/>
      <c r="H10" s="76"/>
      <c r="I10" s="35"/>
      <c r="J10" s="76"/>
      <c r="K10" s="37" t="s">
        <v>41</v>
      </c>
      <c r="L10" s="33" t="s">
        <v>207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25" right="0.25" top="0.75" bottom="0.75" header="0" footer="0"/>
  <pageSetup paperSize="9" scale="98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9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21"/>
    </row>
    <row r="4" spans="1:11" ht="15" customHeight="1" x14ac:dyDescent="0.3">
      <c r="A4" s="22"/>
      <c r="B4" s="22"/>
      <c r="C4" s="11" t="s">
        <v>42</v>
      </c>
      <c r="D4" s="11"/>
      <c r="E4" s="13" t="s">
        <v>301</v>
      </c>
      <c r="F4" s="24"/>
      <c r="G4" s="85" t="s">
        <v>253</v>
      </c>
      <c r="H4" s="86"/>
      <c r="I4" s="86"/>
      <c r="J4" s="75"/>
      <c r="K4" s="75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10</v>
      </c>
      <c r="B6" s="49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77" t="s">
        <v>223</v>
      </c>
      <c r="K6" s="53" t="s">
        <v>19</v>
      </c>
    </row>
    <row r="7" spans="1:11" ht="15" customHeight="1" x14ac:dyDescent="0.3">
      <c r="A7" s="34">
        <v>1</v>
      </c>
      <c r="B7" s="27" t="s">
        <v>304</v>
      </c>
      <c r="C7" s="38" t="s">
        <v>305</v>
      </c>
      <c r="D7" s="29">
        <v>41421</v>
      </c>
      <c r="E7" s="30" t="s">
        <v>54</v>
      </c>
      <c r="F7" s="30" t="s">
        <v>55</v>
      </c>
      <c r="G7" s="31">
        <v>28</v>
      </c>
      <c r="H7" s="31">
        <v>32.68</v>
      </c>
      <c r="I7" s="31">
        <v>30.86</v>
      </c>
      <c r="J7" s="46">
        <v>32.68</v>
      </c>
      <c r="K7" s="33" t="s">
        <v>56</v>
      </c>
    </row>
    <row r="8" spans="1:11" ht="15" customHeight="1" x14ac:dyDescent="0.3">
      <c r="A8" s="34">
        <v>2</v>
      </c>
      <c r="B8" s="27" t="s">
        <v>304</v>
      </c>
      <c r="C8" s="38" t="s">
        <v>306</v>
      </c>
      <c r="D8" s="29">
        <v>41496</v>
      </c>
      <c r="E8" s="30" t="s">
        <v>24</v>
      </c>
      <c r="F8" s="30" t="s">
        <v>25</v>
      </c>
      <c r="G8" s="31">
        <v>22.43</v>
      </c>
      <c r="H8" s="31">
        <v>22.06</v>
      </c>
      <c r="I8" s="31">
        <v>20.63</v>
      </c>
      <c r="J8" s="46">
        <v>22.43</v>
      </c>
      <c r="K8" s="33" t="s">
        <v>207</v>
      </c>
    </row>
    <row r="9" spans="1:11" ht="15" customHeight="1" x14ac:dyDescent="0.3">
      <c r="A9" s="34"/>
      <c r="B9" s="27" t="s">
        <v>160</v>
      </c>
      <c r="C9" s="38" t="s">
        <v>307</v>
      </c>
      <c r="D9" s="29">
        <v>41562</v>
      </c>
      <c r="E9" s="30" t="s">
        <v>24</v>
      </c>
      <c r="F9" s="30" t="s">
        <v>25</v>
      </c>
      <c r="G9" s="31"/>
      <c r="H9" s="31"/>
      <c r="I9" s="31"/>
      <c r="J9" s="46" t="s">
        <v>41</v>
      </c>
      <c r="K9" s="33" t="s">
        <v>207</v>
      </c>
    </row>
  </sheetData>
  <mergeCells count="2">
    <mergeCell ref="G4:I4"/>
    <mergeCell ref="G5:I5"/>
  </mergeCells>
  <printOptions horizontalCentered="1"/>
  <pageMargins left="0.25" right="0.25" top="0.75" bottom="0.75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9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33203125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21"/>
    </row>
    <row r="4" spans="1:11" ht="15" customHeight="1" x14ac:dyDescent="0.3">
      <c r="A4" s="22"/>
      <c r="B4" s="22"/>
      <c r="C4" s="11" t="s">
        <v>42</v>
      </c>
      <c r="D4" s="11"/>
      <c r="E4" s="13" t="s">
        <v>302</v>
      </c>
      <c r="F4" s="24"/>
      <c r="G4" s="85" t="s">
        <v>253</v>
      </c>
      <c r="H4" s="86"/>
      <c r="I4" s="86"/>
      <c r="J4" s="75"/>
      <c r="K4" s="75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10</v>
      </c>
      <c r="B6" s="67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77" t="s">
        <v>223</v>
      </c>
      <c r="K6" s="53" t="s">
        <v>19</v>
      </c>
    </row>
    <row r="7" spans="1:11" ht="15" customHeight="1" x14ac:dyDescent="0.3">
      <c r="A7" s="34">
        <v>1</v>
      </c>
      <c r="B7" s="27" t="s">
        <v>304</v>
      </c>
      <c r="C7" s="28" t="s">
        <v>305</v>
      </c>
      <c r="D7" s="29">
        <v>41421</v>
      </c>
      <c r="E7" s="30" t="s">
        <v>54</v>
      </c>
      <c r="F7" s="30" t="s">
        <v>55</v>
      </c>
      <c r="G7" s="31">
        <v>34.86</v>
      </c>
      <c r="H7" s="31">
        <v>33.06</v>
      </c>
      <c r="I7" s="31">
        <v>32.659999999999997</v>
      </c>
      <c r="J7" s="46">
        <v>34.86</v>
      </c>
      <c r="K7" s="33" t="s">
        <v>56</v>
      </c>
    </row>
    <row r="8" spans="1:11" ht="15" customHeight="1" x14ac:dyDescent="0.3">
      <c r="A8" s="34">
        <v>2</v>
      </c>
      <c r="B8" s="27" t="s">
        <v>304</v>
      </c>
      <c r="C8" s="28" t="s">
        <v>306</v>
      </c>
      <c r="D8" s="29">
        <v>41496</v>
      </c>
      <c r="E8" s="30" t="s">
        <v>24</v>
      </c>
      <c r="F8" s="30" t="s">
        <v>25</v>
      </c>
      <c r="G8" s="31">
        <v>15.2</v>
      </c>
      <c r="H8" s="31">
        <v>18.23</v>
      </c>
      <c r="I8" s="31" t="s">
        <v>225</v>
      </c>
      <c r="J8" s="46">
        <v>18.23</v>
      </c>
      <c r="K8" s="33" t="s">
        <v>207</v>
      </c>
    </row>
    <row r="9" spans="1:11" ht="15" customHeight="1" x14ac:dyDescent="0.3">
      <c r="A9" s="34"/>
      <c r="B9" s="27" t="s">
        <v>160</v>
      </c>
      <c r="C9" s="28" t="s">
        <v>307</v>
      </c>
      <c r="D9" s="29">
        <v>41562</v>
      </c>
      <c r="E9" s="30" t="s">
        <v>24</v>
      </c>
      <c r="F9" s="30" t="s">
        <v>25</v>
      </c>
      <c r="G9" s="31"/>
      <c r="H9" s="31"/>
      <c r="I9" s="31"/>
      <c r="J9" s="46" t="s">
        <v>41</v>
      </c>
      <c r="K9" s="33" t="s">
        <v>207</v>
      </c>
    </row>
  </sheetData>
  <mergeCells count="2">
    <mergeCell ref="G4:I4"/>
    <mergeCell ref="G5:I5"/>
  </mergeCells>
  <printOptions horizontalCentered="1"/>
  <pageMargins left="0.25" right="0.25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1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44140625" customWidth="1"/>
    <col min="3" max="3" width="13.5546875" customWidth="1"/>
    <col min="4" max="4" width="10.44140625" customWidth="1"/>
    <col min="5" max="5" width="13.88671875" customWidth="1"/>
    <col min="6" max="6" width="17.33203125" customWidth="1"/>
    <col min="7" max="11" width="6.6640625" customWidth="1"/>
    <col min="12" max="12" width="19.8867187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17"/>
      <c r="L2" s="11"/>
    </row>
    <row r="3" spans="1:12" ht="12" customHeight="1" x14ac:dyDescent="0.3">
      <c r="A3" s="1"/>
      <c r="B3" s="1"/>
      <c r="C3" s="1"/>
      <c r="D3" s="6"/>
      <c r="E3" s="18"/>
      <c r="F3" s="19"/>
      <c r="G3" s="19"/>
      <c r="H3" s="19"/>
      <c r="I3" s="19"/>
      <c r="J3" s="20"/>
      <c r="K3" s="21"/>
      <c r="L3" s="12"/>
    </row>
    <row r="4" spans="1:12" ht="12.75" customHeight="1" x14ac:dyDescent="0.3">
      <c r="A4" s="22"/>
      <c r="B4" s="22"/>
      <c r="C4" s="11" t="s">
        <v>42</v>
      </c>
      <c r="D4" s="11"/>
      <c r="E4" s="23"/>
      <c r="F4" s="24"/>
      <c r="G4" s="85" t="s">
        <v>9</v>
      </c>
      <c r="H4" s="86"/>
      <c r="I4" s="86"/>
      <c r="J4" s="86"/>
      <c r="K4" s="11"/>
      <c r="L4" s="22"/>
    </row>
    <row r="5" spans="1:12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95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 t="s">
        <v>16</v>
      </c>
      <c r="H6" s="80"/>
      <c r="I6" s="79" t="s">
        <v>17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82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v>1</v>
      </c>
      <c r="B8" s="27" t="s">
        <v>43</v>
      </c>
      <c r="C8" s="38" t="s">
        <v>44</v>
      </c>
      <c r="D8" s="29">
        <v>41429</v>
      </c>
      <c r="E8" s="30" t="s">
        <v>24</v>
      </c>
      <c r="F8" s="30" t="s">
        <v>25</v>
      </c>
      <c r="G8" s="35">
        <v>8.31</v>
      </c>
      <c r="H8" s="34">
        <v>1</v>
      </c>
      <c r="I8" s="35">
        <v>9.65</v>
      </c>
      <c r="J8" s="34">
        <v>1</v>
      </c>
      <c r="K8" s="37">
        <v>2</v>
      </c>
      <c r="L8" s="33" t="s">
        <v>45</v>
      </c>
    </row>
    <row r="9" spans="1:12" ht="15" customHeight="1" x14ac:dyDescent="0.3">
      <c r="A9" s="34">
        <v>2</v>
      </c>
      <c r="B9" s="27" t="s">
        <v>46</v>
      </c>
      <c r="C9" s="38" t="s">
        <v>47</v>
      </c>
      <c r="D9" s="29">
        <v>41940</v>
      </c>
      <c r="E9" s="30" t="s">
        <v>24</v>
      </c>
      <c r="F9" s="30" t="s">
        <v>25</v>
      </c>
      <c r="G9" s="35">
        <v>8.65</v>
      </c>
      <c r="H9" s="34">
        <v>2</v>
      </c>
      <c r="I9" s="35">
        <v>10.029999999999999</v>
      </c>
      <c r="J9" s="34">
        <v>2</v>
      </c>
      <c r="K9" s="37">
        <v>4</v>
      </c>
      <c r="L9" s="33" t="s">
        <v>48</v>
      </c>
    </row>
    <row r="10" spans="1:12" ht="15" customHeight="1" x14ac:dyDescent="0.3">
      <c r="A10" s="34">
        <v>3</v>
      </c>
      <c r="B10" s="27" t="s">
        <v>49</v>
      </c>
      <c r="C10" s="38" t="s">
        <v>50</v>
      </c>
      <c r="D10" s="29">
        <v>41921</v>
      </c>
      <c r="E10" s="30" t="s">
        <v>24</v>
      </c>
      <c r="F10" s="30" t="s">
        <v>25</v>
      </c>
      <c r="G10" s="35">
        <v>9.3699999999999992</v>
      </c>
      <c r="H10" s="34">
        <v>3</v>
      </c>
      <c r="I10" s="35">
        <v>11.26</v>
      </c>
      <c r="J10" s="34">
        <v>3</v>
      </c>
      <c r="K10" s="37">
        <v>6</v>
      </c>
      <c r="L10" s="33" t="s">
        <v>51</v>
      </c>
    </row>
    <row r="11" spans="1:12" ht="15" customHeight="1" x14ac:dyDescent="0.3">
      <c r="A11" s="34">
        <v>4</v>
      </c>
      <c r="B11" s="27" t="s">
        <v>52</v>
      </c>
      <c r="C11" s="38" t="s">
        <v>53</v>
      </c>
      <c r="D11" s="29">
        <v>41954</v>
      </c>
      <c r="E11" s="30" t="s">
        <v>54</v>
      </c>
      <c r="F11" s="30" t="s">
        <v>55</v>
      </c>
      <c r="G11" s="35">
        <v>10.050000000000001</v>
      </c>
      <c r="H11" s="34">
        <v>4</v>
      </c>
      <c r="I11" s="35">
        <v>12.51</v>
      </c>
      <c r="J11" s="34">
        <v>4</v>
      </c>
      <c r="K11" s="37">
        <v>8</v>
      </c>
      <c r="L11" s="33" t="s">
        <v>56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35433070866141736" right="0.35433070866141736" top="0.31496062992125984" bottom="0.23622047244094491" header="0" footer="0"/>
  <pageSetup paperSize="9" scale="92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45"/>
  <sheetViews>
    <sheetView tabSelected="1" topLeftCell="A7" workbookViewId="0">
      <selection activeCell="F33" sqref="F33"/>
    </sheetView>
  </sheetViews>
  <sheetFormatPr defaultColWidth="14.44140625" defaultRowHeight="15" customHeight="1" x14ac:dyDescent="0.3"/>
  <cols>
    <col min="1" max="1" width="5.5546875" customWidth="1"/>
    <col min="2" max="2" width="12.44140625" customWidth="1"/>
    <col min="3" max="3" width="14.109375" customWidth="1"/>
    <col min="4" max="4" width="10.33203125" customWidth="1"/>
    <col min="5" max="5" width="13.109375" customWidth="1"/>
    <col min="6" max="6" width="14.109375" customWidth="1"/>
    <col min="7" max="10" width="6.5546875" customWidth="1"/>
    <col min="11" max="11" width="6.6640625" customWidth="1"/>
    <col min="12" max="12" width="20.554687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17"/>
      <c r="L2" s="11"/>
    </row>
    <row r="3" spans="1:12" ht="12" customHeight="1" x14ac:dyDescent="0.3">
      <c r="A3" s="1"/>
      <c r="B3" s="1"/>
      <c r="C3" s="1"/>
      <c r="D3" s="13"/>
      <c r="E3" s="39">
        <v>1.1574074074074073E-5</v>
      </c>
      <c r="F3" s="19"/>
      <c r="G3" s="19"/>
      <c r="H3" s="19"/>
      <c r="I3" s="19"/>
      <c r="J3" s="20"/>
      <c r="K3" s="21"/>
      <c r="L3" s="12"/>
    </row>
    <row r="4" spans="1:12" ht="12.75" customHeight="1" x14ac:dyDescent="0.3">
      <c r="A4" s="22"/>
      <c r="B4" s="22"/>
      <c r="C4" s="11" t="s">
        <v>8</v>
      </c>
      <c r="D4" s="11"/>
      <c r="E4" s="24"/>
      <c r="F4" s="24"/>
      <c r="G4" s="85" t="s">
        <v>57</v>
      </c>
      <c r="H4" s="86"/>
      <c r="I4" s="86"/>
      <c r="J4" s="86"/>
      <c r="K4" s="11"/>
      <c r="L4" s="22"/>
    </row>
    <row r="5" spans="1:12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 t="s">
        <v>16</v>
      </c>
      <c r="H6" s="80"/>
      <c r="I6" s="79" t="s">
        <v>58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v>1</v>
      </c>
      <c r="B8" s="27" t="s">
        <v>59</v>
      </c>
      <c r="C8" s="28" t="s">
        <v>60</v>
      </c>
      <c r="D8" s="29">
        <v>41789</v>
      </c>
      <c r="E8" s="30" t="s">
        <v>24</v>
      </c>
      <c r="F8" s="30" t="s">
        <v>25</v>
      </c>
      <c r="G8" s="35">
        <v>8.26</v>
      </c>
      <c r="H8" s="26">
        <v>1</v>
      </c>
      <c r="I8" s="31">
        <v>27.94</v>
      </c>
      <c r="J8" s="26">
        <v>1</v>
      </c>
      <c r="K8" s="37">
        <f t="shared" ref="K8:K36" si="0">H8+J8</f>
        <v>2</v>
      </c>
      <c r="L8" s="33" t="s">
        <v>48</v>
      </c>
    </row>
    <row r="9" spans="1:12" ht="15" customHeight="1" x14ac:dyDescent="0.3">
      <c r="A9" s="34">
        <v>2</v>
      </c>
      <c r="B9" s="27" t="s">
        <v>61</v>
      </c>
      <c r="C9" s="28" t="s">
        <v>62</v>
      </c>
      <c r="D9" s="29">
        <v>41445</v>
      </c>
      <c r="E9" s="30" t="s">
        <v>24</v>
      </c>
      <c r="F9" s="30" t="s">
        <v>25</v>
      </c>
      <c r="G9" s="35">
        <v>8.8000000000000007</v>
      </c>
      <c r="H9" s="26">
        <v>2</v>
      </c>
      <c r="I9" s="31">
        <v>30.62</v>
      </c>
      <c r="J9" s="26">
        <v>2</v>
      </c>
      <c r="K9" s="37">
        <f t="shared" si="0"/>
        <v>4</v>
      </c>
      <c r="L9" s="33" t="s">
        <v>63</v>
      </c>
    </row>
    <row r="10" spans="1:12" ht="15" customHeight="1" x14ac:dyDescent="0.3">
      <c r="A10" s="34">
        <v>3</v>
      </c>
      <c r="B10" s="27" t="s">
        <v>64</v>
      </c>
      <c r="C10" s="28" t="s">
        <v>65</v>
      </c>
      <c r="D10" s="29">
        <v>41542</v>
      </c>
      <c r="E10" s="30" t="s">
        <v>24</v>
      </c>
      <c r="F10" s="30" t="s">
        <v>25</v>
      </c>
      <c r="G10" s="35">
        <v>9.19</v>
      </c>
      <c r="H10" s="26">
        <v>4</v>
      </c>
      <c r="I10" s="31">
        <v>30.97</v>
      </c>
      <c r="J10" s="26">
        <v>3</v>
      </c>
      <c r="K10" s="37">
        <f t="shared" si="0"/>
        <v>7</v>
      </c>
      <c r="L10" s="33" t="s">
        <v>48</v>
      </c>
    </row>
    <row r="11" spans="1:12" ht="15" customHeight="1" x14ac:dyDescent="0.3">
      <c r="A11" s="34">
        <v>4</v>
      </c>
      <c r="B11" s="27" t="s">
        <v>61</v>
      </c>
      <c r="C11" s="28" t="s">
        <v>66</v>
      </c>
      <c r="D11" s="29">
        <v>41495</v>
      </c>
      <c r="E11" s="30" t="s">
        <v>24</v>
      </c>
      <c r="F11" s="30" t="s">
        <v>25</v>
      </c>
      <c r="G11" s="35">
        <v>9.1199999999999992</v>
      </c>
      <c r="H11" s="26">
        <v>3</v>
      </c>
      <c r="I11" s="31">
        <v>31.09</v>
      </c>
      <c r="J11" s="26">
        <v>5</v>
      </c>
      <c r="K11" s="37">
        <f t="shared" si="0"/>
        <v>8</v>
      </c>
      <c r="L11" s="33" t="s">
        <v>63</v>
      </c>
    </row>
    <row r="12" spans="1:12" ht="15" customHeight="1" x14ac:dyDescent="0.3">
      <c r="A12" s="34">
        <v>5</v>
      </c>
      <c r="B12" s="27" t="s">
        <v>67</v>
      </c>
      <c r="C12" s="28" t="s">
        <v>68</v>
      </c>
      <c r="D12" s="29">
        <v>41733</v>
      </c>
      <c r="E12" s="30" t="s">
        <v>69</v>
      </c>
      <c r="F12" s="30" t="s">
        <v>70</v>
      </c>
      <c r="G12" s="35">
        <v>9.2899999999999991</v>
      </c>
      <c r="H12" s="26">
        <v>6</v>
      </c>
      <c r="I12" s="31">
        <v>31.05</v>
      </c>
      <c r="J12" s="26">
        <v>4</v>
      </c>
      <c r="K12" s="37">
        <f t="shared" si="0"/>
        <v>10</v>
      </c>
      <c r="L12" s="33" t="s">
        <v>71</v>
      </c>
    </row>
    <row r="13" spans="1:12" ht="15" customHeight="1" x14ac:dyDescent="0.3">
      <c r="A13" s="34">
        <v>6</v>
      </c>
      <c r="B13" s="27" t="s">
        <v>72</v>
      </c>
      <c r="C13" s="28" t="s">
        <v>73</v>
      </c>
      <c r="D13" s="29">
        <v>41749</v>
      </c>
      <c r="E13" s="30" t="s">
        <v>69</v>
      </c>
      <c r="F13" s="30" t="s">
        <v>70</v>
      </c>
      <c r="G13" s="35">
        <v>9.41</v>
      </c>
      <c r="H13" s="26">
        <v>7</v>
      </c>
      <c r="I13" s="31">
        <v>31.93</v>
      </c>
      <c r="J13" s="26">
        <v>8</v>
      </c>
      <c r="K13" s="37">
        <f t="shared" si="0"/>
        <v>15</v>
      </c>
      <c r="L13" s="33" t="s">
        <v>71</v>
      </c>
    </row>
    <row r="14" spans="1:12" ht="15" customHeight="1" x14ac:dyDescent="0.3">
      <c r="A14" s="34">
        <v>7</v>
      </c>
      <c r="B14" s="27" t="s">
        <v>74</v>
      </c>
      <c r="C14" s="28" t="s">
        <v>75</v>
      </c>
      <c r="D14" s="29">
        <v>41573</v>
      </c>
      <c r="E14" s="30" t="s">
        <v>76</v>
      </c>
      <c r="F14" s="30" t="s">
        <v>77</v>
      </c>
      <c r="G14" s="35">
        <v>9.43</v>
      </c>
      <c r="H14" s="26">
        <v>9</v>
      </c>
      <c r="I14" s="31">
        <v>31.2</v>
      </c>
      <c r="J14" s="26">
        <v>6</v>
      </c>
      <c r="K14" s="37">
        <f t="shared" si="0"/>
        <v>15</v>
      </c>
      <c r="L14" s="33" t="s">
        <v>78</v>
      </c>
    </row>
    <row r="15" spans="1:12" ht="15" customHeight="1" x14ac:dyDescent="0.3">
      <c r="A15" s="34">
        <v>8</v>
      </c>
      <c r="B15" s="27" t="s">
        <v>79</v>
      </c>
      <c r="C15" s="28" t="s">
        <v>80</v>
      </c>
      <c r="D15" s="29">
        <v>41936</v>
      </c>
      <c r="E15" s="30" t="s">
        <v>76</v>
      </c>
      <c r="F15" s="30" t="s">
        <v>77</v>
      </c>
      <c r="G15" s="35">
        <v>9.24</v>
      </c>
      <c r="H15" s="26">
        <v>5</v>
      </c>
      <c r="I15" s="31">
        <v>32.89</v>
      </c>
      <c r="J15" s="26">
        <v>10</v>
      </c>
      <c r="K15" s="37">
        <f t="shared" si="0"/>
        <v>15</v>
      </c>
      <c r="L15" s="33" t="s">
        <v>78</v>
      </c>
    </row>
    <row r="16" spans="1:12" ht="15" customHeight="1" x14ac:dyDescent="0.3">
      <c r="A16" s="34">
        <v>9</v>
      </c>
      <c r="B16" s="27" t="s">
        <v>81</v>
      </c>
      <c r="C16" s="28" t="s">
        <v>82</v>
      </c>
      <c r="D16" s="29">
        <v>41537</v>
      </c>
      <c r="E16" s="30" t="s">
        <v>76</v>
      </c>
      <c r="F16" s="30" t="s">
        <v>77</v>
      </c>
      <c r="G16" s="35">
        <v>9.42</v>
      </c>
      <c r="H16" s="26">
        <v>8</v>
      </c>
      <c r="I16" s="31">
        <v>32.549999999999997</v>
      </c>
      <c r="J16" s="26">
        <v>9</v>
      </c>
      <c r="K16" s="37">
        <f t="shared" si="0"/>
        <v>17</v>
      </c>
      <c r="L16" s="33" t="s">
        <v>78</v>
      </c>
    </row>
    <row r="17" spans="1:12" ht="15" customHeight="1" x14ac:dyDescent="0.3">
      <c r="A17" s="34">
        <v>10</v>
      </c>
      <c r="B17" s="27" t="s">
        <v>83</v>
      </c>
      <c r="C17" s="28" t="s">
        <v>62</v>
      </c>
      <c r="D17" s="29">
        <v>41521</v>
      </c>
      <c r="E17" s="30" t="s">
        <v>76</v>
      </c>
      <c r="F17" s="30" t="s">
        <v>77</v>
      </c>
      <c r="G17" s="35">
        <v>9.5399999999999991</v>
      </c>
      <c r="H17" s="26">
        <v>10</v>
      </c>
      <c r="I17" s="31">
        <v>32.96</v>
      </c>
      <c r="J17" s="26">
        <v>11</v>
      </c>
      <c r="K17" s="37">
        <f t="shared" si="0"/>
        <v>21</v>
      </c>
      <c r="L17" s="33" t="s">
        <v>78</v>
      </c>
    </row>
    <row r="18" spans="1:12" ht="15" customHeight="1" x14ac:dyDescent="0.3">
      <c r="A18" s="34">
        <v>11</v>
      </c>
      <c r="B18" s="27" t="s">
        <v>84</v>
      </c>
      <c r="C18" s="28" t="s">
        <v>85</v>
      </c>
      <c r="D18" s="29">
        <v>41290</v>
      </c>
      <c r="E18" s="30" t="s">
        <v>24</v>
      </c>
      <c r="F18" s="30" t="s">
        <v>25</v>
      </c>
      <c r="G18" s="35">
        <v>9.76</v>
      </c>
      <c r="H18" s="26">
        <v>15</v>
      </c>
      <c r="I18" s="31">
        <v>31.41</v>
      </c>
      <c r="J18" s="26">
        <v>7</v>
      </c>
      <c r="K18" s="37">
        <f t="shared" si="0"/>
        <v>22</v>
      </c>
      <c r="L18" s="33" t="s">
        <v>86</v>
      </c>
    </row>
    <row r="19" spans="1:12" ht="15" customHeight="1" x14ac:dyDescent="0.3">
      <c r="A19" s="34">
        <v>12</v>
      </c>
      <c r="B19" s="27" t="s">
        <v>84</v>
      </c>
      <c r="C19" s="28" t="s">
        <v>87</v>
      </c>
      <c r="D19" s="29">
        <v>41470</v>
      </c>
      <c r="E19" s="30" t="s">
        <v>24</v>
      </c>
      <c r="F19" s="30" t="s">
        <v>25</v>
      </c>
      <c r="G19" s="35">
        <v>9.61</v>
      </c>
      <c r="H19" s="26">
        <v>12</v>
      </c>
      <c r="I19" s="31">
        <v>33.33</v>
      </c>
      <c r="J19" s="26">
        <v>14</v>
      </c>
      <c r="K19" s="37">
        <f t="shared" si="0"/>
        <v>26</v>
      </c>
      <c r="L19" s="33" t="s">
        <v>63</v>
      </c>
    </row>
    <row r="20" spans="1:12" ht="15" customHeight="1" x14ac:dyDescent="0.3">
      <c r="A20" s="34">
        <v>13</v>
      </c>
      <c r="B20" s="27" t="s">
        <v>74</v>
      </c>
      <c r="C20" s="28" t="s">
        <v>88</v>
      </c>
      <c r="D20" s="29">
        <v>41400</v>
      </c>
      <c r="E20" s="30" t="s">
        <v>54</v>
      </c>
      <c r="F20" s="30" t="s">
        <v>55</v>
      </c>
      <c r="G20" s="35">
        <v>9.6999999999999993</v>
      </c>
      <c r="H20" s="26">
        <v>13</v>
      </c>
      <c r="I20" s="31">
        <v>33.28</v>
      </c>
      <c r="J20" s="26">
        <v>13</v>
      </c>
      <c r="K20" s="37">
        <f t="shared" si="0"/>
        <v>26</v>
      </c>
      <c r="L20" s="33" t="s">
        <v>89</v>
      </c>
    </row>
    <row r="21" spans="1:12" ht="15" customHeight="1" x14ac:dyDescent="0.3">
      <c r="A21" s="34">
        <v>14</v>
      </c>
      <c r="B21" s="27" t="s">
        <v>90</v>
      </c>
      <c r="C21" s="28" t="s">
        <v>91</v>
      </c>
      <c r="D21" s="29">
        <v>41324</v>
      </c>
      <c r="E21" s="30" t="s">
        <v>24</v>
      </c>
      <c r="F21" s="30" t="s">
        <v>25</v>
      </c>
      <c r="G21" s="35">
        <v>9.83</v>
      </c>
      <c r="H21" s="26">
        <v>18</v>
      </c>
      <c r="I21" s="31">
        <v>33.270000000000003</v>
      </c>
      <c r="J21" s="26">
        <v>12</v>
      </c>
      <c r="K21" s="37">
        <f t="shared" si="0"/>
        <v>30</v>
      </c>
      <c r="L21" s="33" t="s">
        <v>86</v>
      </c>
    </row>
    <row r="22" spans="1:12" ht="15" customHeight="1" x14ac:dyDescent="0.3">
      <c r="A22" s="34">
        <v>15</v>
      </c>
      <c r="B22" s="27" t="s">
        <v>92</v>
      </c>
      <c r="C22" s="28" t="s">
        <v>93</v>
      </c>
      <c r="D22" s="29">
        <v>41767</v>
      </c>
      <c r="E22" s="30" t="s">
        <v>24</v>
      </c>
      <c r="F22" s="30" t="s">
        <v>25</v>
      </c>
      <c r="G22" s="35">
        <v>9.8000000000000007</v>
      </c>
      <c r="H22" s="26">
        <v>17</v>
      </c>
      <c r="I22" s="31">
        <v>33.72</v>
      </c>
      <c r="J22" s="26">
        <v>15</v>
      </c>
      <c r="K22" s="37">
        <f t="shared" si="0"/>
        <v>32</v>
      </c>
      <c r="L22" s="33" t="s">
        <v>39</v>
      </c>
    </row>
    <row r="23" spans="1:12" ht="15" customHeight="1" x14ac:dyDescent="0.3">
      <c r="A23" s="34">
        <v>16</v>
      </c>
      <c r="B23" s="27" t="s">
        <v>94</v>
      </c>
      <c r="C23" s="28" t="s">
        <v>95</v>
      </c>
      <c r="D23" s="29">
        <v>41624</v>
      </c>
      <c r="E23" s="30" t="s">
        <v>96</v>
      </c>
      <c r="F23" s="30" t="s">
        <v>97</v>
      </c>
      <c r="G23" s="35">
        <v>9.57</v>
      </c>
      <c r="H23" s="26">
        <v>11</v>
      </c>
      <c r="I23" s="31">
        <v>35.590000000000003</v>
      </c>
      <c r="J23" s="26">
        <v>21</v>
      </c>
      <c r="K23" s="37">
        <f t="shared" si="0"/>
        <v>32</v>
      </c>
      <c r="L23" s="33" t="s">
        <v>98</v>
      </c>
    </row>
    <row r="24" spans="1:12" ht="15" customHeight="1" x14ac:dyDescent="0.3">
      <c r="A24" s="34">
        <v>17</v>
      </c>
      <c r="B24" s="27" t="s">
        <v>99</v>
      </c>
      <c r="C24" s="28" t="s">
        <v>100</v>
      </c>
      <c r="D24" s="29">
        <v>41375</v>
      </c>
      <c r="E24" s="30" t="s">
        <v>24</v>
      </c>
      <c r="F24" s="30" t="s">
        <v>25</v>
      </c>
      <c r="G24" s="35">
        <v>9.7799999999999994</v>
      </c>
      <c r="H24" s="26">
        <v>16</v>
      </c>
      <c r="I24" s="31">
        <v>34.880000000000003</v>
      </c>
      <c r="J24" s="26">
        <v>18</v>
      </c>
      <c r="K24" s="37">
        <f t="shared" si="0"/>
        <v>34</v>
      </c>
      <c r="L24" s="33" t="s">
        <v>63</v>
      </c>
    </row>
    <row r="25" spans="1:12" ht="15" customHeight="1" x14ac:dyDescent="0.3">
      <c r="A25" s="34">
        <v>18</v>
      </c>
      <c r="B25" s="27" t="s">
        <v>101</v>
      </c>
      <c r="C25" s="28" t="s">
        <v>102</v>
      </c>
      <c r="D25" s="29">
        <v>41602</v>
      </c>
      <c r="E25" s="30" t="s">
        <v>54</v>
      </c>
      <c r="F25" s="30" t="s">
        <v>55</v>
      </c>
      <c r="G25" s="35">
        <v>9.85</v>
      </c>
      <c r="H25" s="26">
        <v>19</v>
      </c>
      <c r="I25" s="31">
        <v>34.68</v>
      </c>
      <c r="J25" s="26">
        <v>16</v>
      </c>
      <c r="K25" s="37">
        <f t="shared" si="0"/>
        <v>35</v>
      </c>
      <c r="L25" s="33" t="s">
        <v>89</v>
      </c>
    </row>
    <row r="26" spans="1:12" ht="15" customHeight="1" x14ac:dyDescent="0.3">
      <c r="A26" s="34">
        <v>19</v>
      </c>
      <c r="B26" s="27" t="s">
        <v>103</v>
      </c>
      <c r="C26" s="28" t="s">
        <v>104</v>
      </c>
      <c r="D26" s="29">
        <v>41773</v>
      </c>
      <c r="E26" s="30" t="s">
        <v>96</v>
      </c>
      <c r="F26" s="30" t="s">
        <v>97</v>
      </c>
      <c r="G26" s="35">
        <v>9.73</v>
      </c>
      <c r="H26" s="26">
        <v>14</v>
      </c>
      <c r="I26" s="35">
        <v>36.590000000000003</v>
      </c>
      <c r="J26" s="26">
        <v>24</v>
      </c>
      <c r="K26" s="37">
        <f t="shared" si="0"/>
        <v>38</v>
      </c>
      <c r="L26" s="33" t="s">
        <v>98</v>
      </c>
    </row>
    <row r="27" spans="1:12" ht="15" customHeight="1" x14ac:dyDescent="0.3">
      <c r="A27" s="34">
        <v>20</v>
      </c>
      <c r="B27" s="27" t="s">
        <v>105</v>
      </c>
      <c r="C27" s="28" t="s">
        <v>106</v>
      </c>
      <c r="D27" s="29">
        <v>41881</v>
      </c>
      <c r="E27" s="30" t="s">
        <v>24</v>
      </c>
      <c r="F27" s="30" t="s">
        <v>25</v>
      </c>
      <c r="G27" s="35">
        <v>10.050000000000001</v>
      </c>
      <c r="H27" s="26">
        <v>20</v>
      </c>
      <c r="I27" s="31">
        <v>35.35</v>
      </c>
      <c r="J27" s="26">
        <v>19</v>
      </c>
      <c r="K27" s="37">
        <f t="shared" si="0"/>
        <v>39</v>
      </c>
      <c r="L27" s="33" t="s">
        <v>107</v>
      </c>
    </row>
    <row r="28" spans="1:12" ht="15" customHeight="1" x14ac:dyDescent="0.3">
      <c r="A28" s="34">
        <v>21</v>
      </c>
      <c r="B28" s="27" t="s">
        <v>108</v>
      </c>
      <c r="C28" s="28" t="s">
        <v>109</v>
      </c>
      <c r="D28" s="29">
        <v>41395</v>
      </c>
      <c r="E28" s="30" t="s">
        <v>24</v>
      </c>
      <c r="F28" s="30" t="s">
        <v>25</v>
      </c>
      <c r="G28" s="35">
        <v>10.27</v>
      </c>
      <c r="H28" s="26">
        <v>24</v>
      </c>
      <c r="I28" s="35">
        <v>34.81</v>
      </c>
      <c r="J28" s="26">
        <v>17</v>
      </c>
      <c r="K28" s="37">
        <f t="shared" si="0"/>
        <v>41</v>
      </c>
      <c r="L28" s="33" t="s">
        <v>107</v>
      </c>
    </row>
    <row r="29" spans="1:12" ht="15" customHeight="1" x14ac:dyDescent="0.3">
      <c r="A29" s="34">
        <v>22</v>
      </c>
      <c r="B29" s="27" t="s">
        <v>110</v>
      </c>
      <c r="C29" s="28" t="s">
        <v>111</v>
      </c>
      <c r="D29" s="29">
        <v>41554</v>
      </c>
      <c r="E29" s="30" t="s">
        <v>54</v>
      </c>
      <c r="F29" s="30" t="s">
        <v>55</v>
      </c>
      <c r="G29" s="35">
        <v>10.17</v>
      </c>
      <c r="H29" s="26">
        <v>21</v>
      </c>
      <c r="I29" s="35">
        <v>35.75</v>
      </c>
      <c r="J29" s="26">
        <v>22</v>
      </c>
      <c r="K29" s="37">
        <f t="shared" si="0"/>
        <v>43</v>
      </c>
      <c r="L29" s="33" t="s">
        <v>89</v>
      </c>
    </row>
    <row r="30" spans="1:12" ht="15" customHeight="1" x14ac:dyDescent="0.3">
      <c r="A30" s="34">
        <v>23</v>
      </c>
      <c r="B30" s="27" t="s">
        <v>112</v>
      </c>
      <c r="C30" s="28" t="s">
        <v>113</v>
      </c>
      <c r="D30" s="29">
        <v>41515</v>
      </c>
      <c r="E30" s="30" t="s">
        <v>69</v>
      </c>
      <c r="F30" s="30" t="s">
        <v>70</v>
      </c>
      <c r="G30" s="35">
        <v>10.27</v>
      </c>
      <c r="H30" s="26">
        <v>23</v>
      </c>
      <c r="I30" s="35">
        <v>36.049999999999997</v>
      </c>
      <c r="J30" s="26">
        <v>23</v>
      </c>
      <c r="K30" s="37">
        <f t="shared" si="0"/>
        <v>46</v>
      </c>
      <c r="L30" s="33" t="s">
        <v>71</v>
      </c>
    </row>
    <row r="31" spans="1:12" ht="15" customHeight="1" x14ac:dyDescent="0.3">
      <c r="A31" s="34">
        <v>24</v>
      </c>
      <c r="B31" s="27" t="s">
        <v>114</v>
      </c>
      <c r="C31" s="28" t="s">
        <v>115</v>
      </c>
      <c r="D31" s="29">
        <v>41877</v>
      </c>
      <c r="E31" s="30" t="s">
        <v>54</v>
      </c>
      <c r="F31" s="30" t="s">
        <v>55</v>
      </c>
      <c r="G31" s="35">
        <v>10.33</v>
      </c>
      <c r="H31" s="26">
        <v>27</v>
      </c>
      <c r="I31" s="31">
        <v>35.49</v>
      </c>
      <c r="J31" s="26">
        <v>20</v>
      </c>
      <c r="K31" s="37">
        <f t="shared" si="0"/>
        <v>47</v>
      </c>
      <c r="L31" s="33" t="s">
        <v>89</v>
      </c>
    </row>
    <row r="32" spans="1:12" ht="15" customHeight="1" x14ac:dyDescent="0.3">
      <c r="A32" s="34">
        <v>25</v>
      </c>
      <c r="B32" s="27" t="s">
        <v>112</v>
      </c>
      <c r="C32" s="28" t="s">
        <v>116</v>
      </c>
      <c r="D32" s="29">
        <v>41491</v>
      </c>
      <c r="E32" s="30" t="s">
        <v>69</v>
      </c>
      <c r="F32" s="30" t="s">
        <v>70</v>
      </c>
      <c r="G32" s="35">
        <v>10.29</v>
      </c>
      <c r="H32" s="26">
        <v>25</v>
      </c>
      <c r="I32" s="35">
        <v>36.840000000000003</v>
      </c>
      <c r="J32" s="26">
        <v>25</v>
      </c>
      <c r="K32" s="37">
        <f t="shared" si="0"/>
        <v>50</v>
      </c>
      <c r="L32" s="33" t="s">
        <v>71</v>
      </c>
    </row>
    <row r="33" spans="1:12" ht="15" customHeight="1" x14ac:dyDescent="0.3">
      <c r="A33" s="34">
        <v>26</v>
      </c>
      <c r="B33" s="27" t="s">
        <v>117</v>
      </c>
      <c r="C33" s="28" t="s">
        <v>118</v>
      </c>
      <c r="D33" s="29">
        <v>41340</v>
      </c>
      <c r="E33" s="30" t="s">
        <v>24</v>
      </c>
      <c r="F33" s="30" t="s">
        <v>25</v>
      </c>
      <c r="G33" s="35">
        <v>10.3</v>
      </c>
      <c r="H33" s="26">
        <v>26</v>
      </c>
      <c r="I33" s="35">
        <v>37.08</v>
      </c>
      <c r="J33" s="26">
        <v>26</v>
      </c>
      <c r="K33" s="37">
        <f t="shared" si="0"/>
        <v>52</v>
      </c>
      <c r="L33" s="33" t="s">
        <v>26</v>
      </c>
    </row>
    <row r="34" spans="1:12" ht="15" customHeight="1" x14ac:dyDescent="0.3">
      <c r="A34" s="34">
        <v>27</v>
      </c>
      <c r="B34" s="27" t="s">
        <v>119</v>
      </c>
      <c r="C34" s="28" t="s">
        <v>120</v>
      </c>
      <c r="D34" s="29">
        <v>41561</v>
      </c>
      <c r="E34" s="30" t="s">
        <v>54</v>
      </c>
      <c r="F34" s="30" t="s">
        <v>55</v>
      </c>
      <c r="G34" s="35">
        <v>10.63</v>
      </c>
      <c r="H34" s="26">
        <v>28</v>
      </c>
      <c r="I34" s="35">
        <v>37.200000000000003</v>
      </c>
      <c r="J34" s="26">
        <v>27</v>
      </c>
      <c r="K34" s="37">
        <f t="shared" si="0"/>
        <v>55</v>
      </c>
      <c r="L34" s="33" t="s">
        <v>89</v>
      </c>
    </row>
    <row r="35" spans="1:12" ht="15" customHeight="1" x14ac:dyDescent="0.3">
      <c r="A35" s="34">
        <v>28</v>
      </c>
      <c r="B35" s="27" t="s">
        <v>121</v>
      </c>
      <c r="C35" s="28" t="s">
        <v>122</v>
      </c>
      <c r="D35" s="29">
        <v>41777</v>
      </c>
      <c r="E35" s="30" t="s">
        <v>24</v>
      </c>
      <c r="F35" s="30" t="s">
        <v>25</v>
      </c>
      <c r="G35" s="35">
        <v>10.99</v>
      </c>
      <c r="H35" s="26">
        <v>29</v>
      </c>
      <c r="I35" s="31">
        <v>37.72</v>
      </c>
      <c r="J35" s="26">
        <v>28</v>
      </c>
      <c r="K35" s="37">
        <f t="shared" si="0"/>
        <v>57</v>
      </c>
      <c r="L35" s="33" t="s">
        <v>123</v>
      </c>
    </row>
    <row r="36" spans="1:12" ht="15" customHeight="1" x14ac:dyDescent="0.3">
      <c r="A36" s="34">
        <v>29</v>
      </c>
      <c r="B36" s="27" t="s">
        <v>124</v>
      </c>
      <c r="C36" s="28" t="s">
        <v>125</v>
      </c>
      <c r="D36" s="29">
        <v>41946</v>
      </c>
      <c r="E36" s="30" t="s">
        <v>24</v>
      </c>
      <c r="F36" s="30" t="s">
        <v>25</v>
      </c>
      <c r="G36" s="35">
        <v>11.49</v>
      </c>
      <c r="H36" s="26">
        <v>30</v>
      </c>
      <c r="I36" s="35">
        <v>40.090000000000003</v>
      </c>
      <c r="J36" s="26">
        <v>29</v>
      </c>
      <c r="K36" s="37">
        <f t="shared" si="0"/>
        <v>59</v>
      </c>
      <c r="L36" s="33" t="s">
        <v>26</v>
      </c>
    </row>
    <row r="37" spans="1:12" ht="15" customHeight="1" x14ac:dyDescent="0.3">
      <c r="A37" s="34"/>
      <c r="B37" s="27" t="s">
        <v>126</v>
      </c>
      <c r="C37" s="28" t="s">
        <v>127</v>
      </c>
      <c r="D37" s="29">
        <v>41396</v>
      </c>
      <c r="E37" s="30" t="s">
        <v>24</v>
      </c>
      <c r="F37" s="30" t="s">
        <v>308</v>
      </c>
      <c r="G37" s="35">
        <v>10.25</v>
      </c>
      <c r="H37" s="26">
        <v>22</v>
      </c>
      <c r="I37" s="35" t="s">
        <v>41</v>
      </c>
      <c r="J37" s="26"/>
      <c r="K37" s="37" t="s">
        <v>41</v>
      </c>
      <c r="L37" s="33" t="s">
        <v>26</v>
      </c>
    </row>
    <row r="38" spans="1:12" ht="15" customHeight="1" x14ac:dyDescent="0.3">
      <c r="A38" s="34"/>
      <c r="B38" s="27" t="s">
        <v>128</v>
      </c>
      <c r="C38" s="28" t="s">
        <v>129</v>
      </c>
      <c r="D38" s="29">
        <v>41408</v>
      </c>
      <c r="E38" s="30" t="s">
        <v>24</v>
      </c>
      <c r="F38" s="30" t="s">
        <v>25</v>
      </c>
      <c r="G38" s="35"/>
      <c r="H38" s="26"/>
      <c r="I38" s="35"/>
      <c r="J38" s="26"/>
      <c r="K38" s="37" t="s">
        <v>41</v>
      </c>
      <c r="L38" s="33" t="s">
        <v>51</v>
      </c>
    </row>
    <row r="39" spans="1:12" ht="15" customHeight="1" x14ac:dyDescent="0.3">
      <c r="A39" s="34"/>
      <c r="B39" s="27" t="s">
        <v>130</v>
      </c>
      <c r="C39" s="28" t="s">
        <v>131</v>
      </c>
      <c r="D39" s="29">
        <v>41348</v>
      </c>
      <c r="E39" s="30" t="s">
        <v>24</v>
      </c>
      <c r="F39" s="30" t="s">
        <v>25</v>
      </c>
      <c r="G39" s="35"/>
      <c r="H39" s="26"/>
      <c r="I39" s="35"/>
      <c r="J39" s="26"/>
      <c r="K39" s="37" t="s">
        <v>41</v>
      </c>
      <c r="L39" s="33" t="s">
        <v>51</v>
      </c>
    </row>
    <row r="40" spans="1:12" ht="15" customHeight="1" x14ac:dyDescent="0.3">
      <c r="A40" s="34"/>
      <c r="B40" s="27" t="s">
        <v>132</v>
      </c>
      <c r="C40" s="28" t="s">
        <v>133</v>
      </c>
      <c r="D40" s="29">
        <v>41423</v>
      </c>
      <c r="E40" s="30" t="s">
        <v>24</v>
      </c>
      <c r="F40" s="30" t="s">
        <v>25</v>
      </c>
      <c r="G40" s="35"/>
      <c r="H40" s="26"/>
      <c r="I40" s="35"/>
      <c r="J40" s="26"/>
      <c r="K40" s="37" t="s">
        <v>41</v>
      </c>
      <c r="L40" s="33" t="s">
        <v>26</v>
      </c>
    </row>
    <row r="41" spans="1:12" ht="15" customHeight="1" x14ac:dyDescent="0.3">
      <c r="A41" s="34"/>
      <c r="B41" s="27" t="s">
        <v>134</v>
      </c>
      <c r="C41" s="28" t="s">
        <v>135</v>
      </c>
      <c r="D41" s="29">
        <v>41464</v>
      </c>
      <c r="E41" s="30" t="s">
        <v>24</v>
      </c>
      <c r="F41" s="30" t="s">
        <v>25</v>
      </c>
      <c r="G41" s="35"/>
      <c r="H41" s="26"/>
      <c r="I41" s="35"/>
      <c r="J41" s="26"/>
      <c r="K41" s="37" t="s">
        <v>41</v>
      </c>
      <c r="L41" s="33" t="s">
        <v>51</v>
      </c>
    </row>
    <row r="42" spans="1:12" ht="15" customHeight="1" x14ac:dyDescent="0.3">
      <c r="A42" s="34"/>
      <c r="B42" s="27" t="s">
        <v>136</v>
      </c>
      <c r="C42" s="28" t="s">
        <v>137</v>
      </c>
      <c r="D42" s="29">
        <v>41796</v>
      </c>
      <c r="E42" s="30" t="s">
        <v>24</v>
      </c>
      <c r="F42" s="30" t="s">
        <v>25</v>
      </c>
      <c r="G42" s="35"/>
      <c r="H42" s="26"/>
      <c r="I42" s="35"/>
      <c r="J42" s="26"/>
      <c r="K42" s="37" t="s">
        <v>41</v>
      </c>
      <c r="L42" s="33" t="s">
        <v>26</v>
      </c>
    </row>
    <row r="43" spans="1:12" ht="15" customHeight="1" x14ac:dyDescent="0.3">
      <c r="A43" s="34"/>
      <c r="B43" s="27" t="s">
        <v>138</v>
      </c>
      <c r="C43" s="28" t="s">
        <v>139</v>
      </c>
      <c r="D43" s="29">
        <v>41978</v>
      </c>
      <c r="E43" s="30" t="s">
        <v>24</v>
      </c>
      <c r="F43" s="30" t="s">
        <v>25</v>
      </c>
      <c r="G43" s="35"/>
      <c r="H43" s="26"/>
      <c r="I43" s="35"/>
      <c r="J43" s="26"/>
      <c r="K43" s="37" t="s">
        <v>41</v>
      </c>
      <c r="L43" s="33" t="s">
        <v>45</v>
      </c>
    </row>
    <row r="44" spans="1:12" ht="15" customHeight="1" x14ac:dyDescent="0.3">
      <c r="A44" s="34"/>
      <c r="B44" s="27" t="s">
        <v>61</v>
      </c>
      <c r="C44" s="28" t="s">
        <v>140</v>
      </c>
      <c r="D44" s="29">
        <v>41798</v>
      </c>
      <c r="E44" s="30" t="s">
        <v>24</v>
      </c>
      <c r="F44" s="30" t="s">
        <v>25</v>
      </c>
      <c r="G44" s="35"/>
      <c r="H44" s="26"/>
      <c r="I44" s="35"/>
      <c r="J44" s="26"/>
      <c r="K44" s="37" t="s">
        <v>41</v>
      </c>
      <c r="L44" s="33" t="s">
        <v>51</v>
      </c>
    </row>
    <row r="45" spans="1:12" ht="15" customHeight="1" x14ac:dyDescent="0.3">
      <c r="A45" s="34"/>
      <c r="B45" s="27" t="s">
        <v>141</v>
      </c>
      <c r="C45" s="28" t="s">
        <v>142</v>
      </c>
      <c r="D45" s="29">
        <v>41386</v>
      </c>
      <c r="E45" s="30" t="s">
        <v>24</v>
      </c>
      <c r="F45" s="30" t="s">
        <v>25</v>
      </c>
      <c r="G45" s="35"/>
      <c r="H45" s="26"/>
      <c r="I45" s="35"/>
      <c r="J45" s="26"/>
      <c r="K45" s="37" t="s">
        <v>41</v>
      </c>
      <c r="L45" s="33" t="s">
        <v>26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23622047244094491" right="0.23622047244094491" top="0.35433070866141736" bottom="0.35433070866141736" header="0" footer="0"/>
  <pageSetup paperSize="9" scale="9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27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9.5546875" customWidth="1"/>
    <col min="3" max="3" width="12.88671875" customWidth="1"/>
    <col min="4" max="4" width="10.44140625" customWidth="1"/>
    <col min="5" max="5" width="12.5546875" customWidth="1"/>
    <col min="6" max="6" width="14.44140625" customWidth="1"/>
    <col min="7" max="10" width="7" customWidth="1"/>
    <col min="11" max="11" width="6.6640625" customWidth="1"/>
    <col min="12" max="12" width="20.554687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17"/>
      <c r="L2" s="11"/>
    </row>
    <row r="3" spans="1:12" ht="12" customHeight="1" x14ac:dyDescent="0.3">
      <c r="A3" s="1"/>
      <c r="B3" s="1"/>
      <c r="C3" s="1"/>
      <c r="D3" s="6"/>
      <c r="E3" s="39">
        <v>1.1574074074074073E-5</v>
      </c>
      <c r="F3" s="19"/>
      <c r="G3" s="19"/>
      <c r="H3" s="19"/>
      <c r="I3" s="19"/>
      <c r="J3" s="20"/>
      <c r="K3" s="21"/>
      <c r="L3" s="12"/>
    </row>
    <row r="4" spans="1:12" ht="12.75" customHeight="1" x14ac:dyDescent="0.3">
      <c r="A4" s="22"/>
      <c r="B4" s="22"/>
      <c r="C4" s="11" t="s">
        <v>42</v>
      </c>
      <c r="D4" s="11"/>
      <c r="E4" s="14"/>
      <c r="F4" s="24"/>
      <c r="G4" s="85" t="s">
        <v>143</v>
      </c>
      <c r="H4" s="86"/>
      <c r="I4" s="86"/>
      <c r="J4" s="86"/>
      <c r="K4" s="11"/>
      <c r="L4" s="22"/>
    </row>
    <row r="5" spans="1:12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 t="s">
        <v>16</v>
      </c>
      <c r="H6" s="80"/>
      <c r="I6" s="79" t="s">
        <v>58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v>1</v>
      </c>
      <c r="B8" s="40" t="s">
        <v>144</v>
      </c>
      <c r="C8" s="28" t="s">
        <v>145</v>
      </c>
      <c r="D8" s="29">
        <v>41573</v>
      </c>
      <c r="E8" s="30" t="s">
        <v>24</v>
      </c>
      <c r="F8" s="30" t="s">
        <v>25</v>
      </c>
      <c r="G8" s="35">
        <v>8.2899999999999991</v>
      </c>
      <c r="H8" s="26">
        <v>1</v>
      </c>
      <c r="I8" s="31">
        <v>27.52</v>
      </c>
      <c r="J8" s="26">
        <v>1</v>
      </c>
      <c r="K8" s="37">
        <f t="shared" ref="K8:K24" si="0">H8+J8</f>
        <v>2</v>
      </c>
      <c r="L8" s="33" t="s">
        <v>146</v>
      </c>
    </row>
    <row r="9" spans="1:12" ht="15" customHeight="1" x14ac:dyDescent="0.3">
      <c r="A9" s="34">
        <v>2</v>
      </c>
      <c r="B9" s="40" t="s">
        <v>144</v>
      </c>
      <c r="C9" s="28" t="s">
        <v>147</v>
      </c>
      <c r="D9" s="29">
        <v>41379</v>
      </c>
      <c r="E9" s="30" t="s">
        <v>24</v>
      </c>
      <c r="F9" s="30" t="s">
        <v>25</v>
      </c>
      <c r="G9" s="35">
        <v>8.6</v>
      </c>
      <c r="H9" s="26">
        <v>2</v>
      </c>
      <c r="I9" s="31">
        <v>29.32</v>
      </c>
      <c r="J9" s="26">
        <v>2</v>
      </c>
      <c r="K9" s="37">
        <f t="shared" si="0"/>
        <v>4</v>
      </c>
      <c r="L9" s="33" t="s">
        <v>45</v>
      </c>
    </row>
    <row r="10" spans="1:12" ht="15" customHeight="1" x14ac:dyDescent="0.3">
      <c r="A10" s="34">
        <v>3</v>
      </c>
      <c r="B10" s="40" t="s">
        <v>148</v>
      </c>
      <c r="C10" s="28" t="s">
        <v>149</v>
      </c>
      <c r="D10" s="29">
        <v>41552</v>
      </c>
      <c r="E10" s="30" t="s">
        <v>24</v>
      </c>
      <c r="F10" s="30" t="s">
        <v>25</v>
      </c>
      <c r="G10" s="35">
        <v>8.89</v>
      </c>
      <c r="H10" s="26">
        <v>3</v>
      </c>
      <c r="I10" s="31">
        <v>30.19</v>
      </c>
      <c r="J10" s="26">
        <v>3</v>
      </c>
      <c r="K10" s="37">
        <f t="shared" si="0"/>
        <v>6</v>
      </c>
      <c r="L10" s="33" t="s">
        <v>150</v>
      </c>
    </row>
    <row r="11" spans="1:12" ht="15" customHeight="1" x14ac:dyDescent="0.3">
      <c r="A11" s="34">
        <v>4</v>
      </c>
      <c r="B11" s="40" t="s">
        <v>151</v>
      </c>
      <c r="C11" s="28" t="s">
        <v>152</v>
      </c>
      <c r="D11" s="29">
        <v>41473</v>
      </c>
      <c r="E11" s="30" t="s">
        <v>24</v>
      </c>
      <c r="F11" s="30" t="s">
        <v>25</v>
      </c>
      <c r="G11" s="35">
        <v>9.07</v>
      </c>
      <c r="H11" s="26">
        <v>5</v>
      </c>
      <c r="I11" s="31">
        <v>30.33</v>
      </c>
      <c r="J11" s="26">
        <v>4</v>
      </c>
      <c r="K11" s="37">
        <f t="shared" si="0"/>
        <v>9</v>
      </c>
      <c r="L11" s="33" t="s">
        <v>48</v>
      </c>
    </row>
    <row r="12" spans="1:12" ht="15" customHeight="1" x14ac:dyDescent="0.3">
      <c r="A12" s="34">
        <v>5</v>
      </c>
      <c r="B12" s="40" t="s">
        <v>153</v>
      </c>
      <c r="C12" s="28" t="s">
        <v>154</v>
      </c>
      <c r="D12" s="29">
        <v>41731</v>
      </c>
      <c r="E12" s="30" t="s">
        <v>24</v>
      </c>
      <c r="F12" s="30" t="s">
        <v>25</v>
      </c>
      <c r="G12" s="35">
        <v>8.9600000000000009</v>
      </c>
      <c r="H12" s="26">
        <v>4</v>
      </c>
      <c r="I12" s="31">
        <v>30.43</v>
      </c>
      <c r="J12" s="26">
        <v>5</v>
      </c>
      <c r="K12" s="37">
        <f t="shared" si="0"/>
        <v>9</v>
      </c>
      <c r="L12" s="33" t="s">
        <v>86</v>
      </c>
    </row>
    <row r="13" spans="1:12" ht="15" customHeight="1" x14ac:dyDescent="0.3">
      <c r="A13" s="34">
        <v>6</v>
      </c>
      <c r="B13" s="40" t="s">
        <v>155</v>
      </c>
      <c r="C13" s="28" t="s">
        <v>156</v>
      </c>
      <c r="D13" s="29">
        <v>41509</v>
      </c>
      <c r="E13" s="30" t="s">
        <v>54</v>
      </c>
      <c r="F13" s="30" t="s">
        <v>55</v>
      </c>
      <c r="G13" s="35">
        <v>9.09</v>
      </c>
      <c r="H13" s="26">
        <v>6</v>
      </c>
      <c r="I13" s="31">
        <v>30.97</v>
      </c>
      <c r="J13" s="26">
        <v>7</v>
      </c>
      <c r="K13" s="37">
        <f t="shared" si="0"/>
        <v>13</v>
      </c>
      <c r="L13" s="33" t="s">
        <v>89</v>
      </c>
    </row>
    <row r="14" spans="1:12" ht="15" customHeight="1" x14ac:dyDescent="0.3">
      <c r="A14" s="34">
        <v>7</v>
      </c>
      <c r="B14" s="40" t="s">
        <v>151</v>
      </c>
      <c r="C14" s="28" t="s">
        <v>157</v>
      </c>
      <c r="D14" s="29">
        <v>41813</v>
      </c>
      <c r="E14" s="30" t="s">
        <v>24</v>
      </c>
      <c r="F14" s="30" t="s">
        <v>25</v>
      </c>
      <c r="G14" s="35">
        <v>9.1</v>
      </c>
      <c r="H14" s="26">
        <v>8</v>
      </c>
      <c r="I14" s="31">
        <v>30.85</v>
      </c>
      <c r="J14" s="26">
        <v>6</v>
      </c>
      <c r="K14" s="37">
        <f t="shared" si="0"/>
        <v>14</v>
      </c>
      <c r="L14" s="33" t="s">
        <v>48</v>
      </c>
    </row>
    <row r="15" spans="1:12" ht="15" customHeight="1" x14ac:dyDescent="0.3">
      <c r="A15" s="34">
        <v>8</v>
      </c>
      <c r="B15" s="40" t="s">
        <v>158</v>
      </c>
      <c r="C15" s="28" t="s">
        <v>159</v>
      </c>
      <c r="D15" s="29">
        <v>41347</v>
      </c>
      <c r="E15" s="30" t="s">
        <v>54</v>
      </c>
      <c r="F15" s="30" t="s">
        <v>55</v>
      </c>
      <c r="G15" s="35">
        <v>9.09</v>
      </c>
      <c r="H15" s="26">
        <v>7</v>
      </c>
      <c r="I15" s="31">
        <v>31.84</v>
      </c>
      <c r="J15" s="26">
        <v>8</v>
      </c>
      <c r="K15" s="37">
        <f t="shared" si="0"/>
        <v>15</v>
      </c>
      <c r="L15" s="33" t="s">
        <v>89</v>
      </c>
    </row>
    <row r="16" spans="1:12" ht="15" customHeight="1" x14ac:dyDescent="0.3">
      <c r="A16" s="34">
        <v>9</v>
      </c>
      <c r="B16" s="40" t="s">
        <v>160</v>
      </c>
      <c r="C16" s="28" t="s">
        <v>161</v>
      </c>
      <c r="D16" s="29">
        <v>41793</v>
      </c>
      <c r="E16" s="30" t="s">
        <v>96</v>
      </c>
      <c r="F16" s="30" t="s">
        <v>97</v>
      </c>
      <c r="G16" s="35">
        <v>9.57</v>
      </c>
      <c r="H16" s="26">
        <v>9</v>
      </c>
      <c r="I16" s="31">
        <v>32.93</v>
      </c>
      <c r="J16" s="26">
        <v>10</v>
      </c>
      <c r="K16" s="37">
        <f t="shared" si="0"/>
        <v>19</v>
      </c>
      <c r="L16" s="33" t="s">
        <v>98</v>
      </c>
    </row>
    <row r="17" spans="1:12" ht="15" customHeight="1" x14ac:dyDescent="0.3">
      <c r="A17" s="34">
        <v>10</v>
      </c>
      <c r="B17" s="40" t="s">
        <v>162</v>
      </c>
      <c r="C17" s="28" t="s">
        <v>163</v>
      </c>
      <c r="D17" s="29">
        <v>41542</v>
      </c>
      <c r="E17" s="30" t="s">
        <v>24</v>
      </c>
      <c r="F17" s="30" t="s">
        <v>25</v>
      </c>
      <c r="G17" s="35">
        <v>9.6</v>
      </c>
      <c r="H17" s="26">
        <v>11</v>
      </c>
      <c r="I17" s="31">
        <v>32.229999999999997</v>
      </c>
      <c r="J17" s="26">
        <v>9</v>
      </c>
      <c r="K17" s="37">
        <f t="shared" si="0"/>
        <v>20</v>
      </c>
      <c r="L17" s="33" t="s">
        <v>26</v>
      </c>
    </row>
    <row r="18" spans="1:12" ht="15" customHeight="1" x14ac:dyDescent="0.3">
      <c r="A18" s="34">
        <v>11</v>
      </c>
      <c r="B18" s="40" t="s">
        <v>164</v>
      </c>
      <c r="C18" s="28" t="s">
        <v>165</v>
      </c>
      <c r="D18" s="29">
        <v>41899</v>
      </c>
      <c r="E18" s="30" t="s">
        <v>24</v>
      </c>
      <c r="F18" s="30" t="s">
        <v>25</v>
      </c>
      <c r="G18" s="35">
        <v>9.58</v>
      </c>
      <c r="H18" s="26">
        <v>10</v>
      </c>
      <c r="I18" s="31">
        <v>33.64</v>
      </c>
      <c r="J18" s="26">
        <v>11</v>
      </c>
      <c r="K18" s="37">
        <f t="shared" si="0"/>
        <v>21</v>
      </c>
      <c r="L18" s="33" t="s">
        <v>45</v>
      </c>
    </row>
    <row r="19" spans="1:12" ht="15" customHeight="1" x14ac:dyDescent="0.3">
      <c r="A19" s="34">
        <v>12</v>
      </c>
      <c r="B19" s="40" t="s">
        <v>166</v>
      </c>
      <c r="C19" s="28" t="s">
        <v>167</v>
      </c>
      <c r="D19" s="29">
        <v>41793</v>
      </c>
      <c r="E19" s="30" t="s">
        <v>76</v>
      </c>
      <c r="F19" s="30" t="s">
        <v>77</v>
      </c>
      <c r="G19" s="35">
        <v>9.61</v>
      </c>
      <c r="H19" s="26">
        <v>12</v>
      </c>
      <c r="I19" s="31">
        <v>34.39</v>
      </c>
      <c r="J19" s="26">
        <v>12</v>
      </c>
      <c r="K19" s="37">
        <f t="shared" si="0"/>
        <v>24</v>
      </c>
      <c r="L19" s="33" t="s">
        <v>78</v>
      </c>
    </row>
    <row r="20" spans="1:12" ht="15" customHeight="1" x14ac:dyDescent="0.3">
      <c r="A20" s="34">
        <v>13</v>
      </c>
      <c r="B20" s="40" t="s">
        <v>168</v>
      </c>
      <c r="C20" s="28" t="s">
        <v>169</v>
      </c>
      <c r="D20" s="29">
        <v>41811</v>
      </c>
      <c r="E20" s="30" t="s">
        <v>24</v>
      </c>
      <c r="F20" s="30" t="s">
        <v>25</v>
      </c>
      <c r="G20" s="35">
        <v>10.02</v>
      </c>
      <c r="H20" s="26">
        <v>15</v>
      </c>
      <c r="I20" s="31">
        <v>34.520000000000003</v>
      </c>
      <c r="J20" s="26">
        <v>13</v>
      </c>
      <c r="K20" s="37">
        <f t="shared" si="0"/>
        <v>28</v>
      </c>
      <c r="L20" s="33" t="s">
        <v>48</v>
      </c>
    </row>
    <row r="21" spans="1:12" ht="15" customHeight="1" x14ac:dyDescent="0.3">
      <c r="A21" s="34">
        <v>14</v>
      </c>
      <c r="B21" s="40" t="s">
        <v>170</v>
      </c>
      <c r="C21" s="28" t="s">
        <v>171</v>
      </c>
      <c r="D21" s="29">
        <v>41965</v>
      </c>
      <c r="E21" s="30" t="s">
        <v>24</v>
      </c>
      <c r="F21" s="30" t="s">
        <v>25</v>
      </c>
      <c r="G21" s="35">
        <v>9.93</v>
      </c>
      <c r="H21" s="26">
        <v>14</v>
      </c>
      <c r="I21" s="31">
        <v>34.69</v>
      </c>
      <c r="J21" s="26">
        <v>14</v>
      </c>
      <c r="K21" s="37">
        <f t="shared" si="0"/>
        <v>28</v>
      </c>
      <c r="L21" s="33" t="s">
        <v>48</v>
      </c>
    </row>
    <row r="22" spans="1:12" ht="15" customHeight="1" x14ac:dyDescent="0.3">
      <c r="A22" s="34">
        <v>15</v>
      </c>
      <c r="B22" s="40" t="s">
        <v>172</v>
      </c>
      <c r="C22" s="28" t="s">
        <v>173</v>
      </c>
      <c r="D22" s="29">
        <v>40951</v>
      </c>
      <c r="E22" s="30" t="s">
        <v>24</v>
      </c>
      <c r="F22" s="30" t="s">
        <v>25</v>
      </c>
      <c r="G22" s="35">
        <v>9.77</v>
      </c>
      <c r="H22" s="26">
        <v>13</v>
      </c>
      <c r="I22" s="31">
        <v>35.47</v>
      </c>
      <c r="J22" s="26">
        <v>15</v>
      </c>
      <c r="K22" s="37">
        <f t="shared" si="0"/>
        <v>28</v>
      </c>
      <c r="L22" s="33" t="s">
        <v>107</v>
      </c>
    </row>
    <row r="23" spans="1:12" ht="15" customHeight="1" x14ac:dyDescent="0.3">
      <c r="A23" s="34">
        <v>16</v>
      </c>
      <c r="B23" s="40" t="s">
        <v>144</v>
      </c>
      <c r="C23" s="28" t="s">
        <v>174</v>
      </c>
      <c r="D23" s="29">
        <v>42101</v>
      </c>
      <c r="E23" s="30" t="s">
        <v>76</v>
      </c>
      <c r="F23" s="30" t="s">
        <v>77</v>
      </c>
      <c r="G23" s="35">
        <v>10.17</v>
      </c>
      <c r="H23" s="26">
        <v>16</v>
      </c>
      <c r="I23" s="31">
        <v>36.07</v>
      </c>
      <c r="J23" s="26">
        <v>16</v>
      </c>
      <c r="K23" s="37">
        <f t="shared" si="0"/>
        <v>32</v>
      </c>
      <c r="L23" s="33" t="s">
        <v>78</v>
      </c>
    </row>
    <row r="24" spans="1:12" ht="15" customHeight="1" x14ac:dyDescent="0.3">
      <c r="A24" s="34">
        <v>17</v>
      </c>
      <c r="B24" s="40" t="s">
        <v>175</v>
      </c>
      <c r="C24" s="28" t="s">
        <v>176</v>
      </c>
      <c r="D24" s="29">
        <v>41976</v>
      </c>
      <c r="E24" s="30" t="s">
        <v>24</v>
      </c>
      <c r="F24" s="30" t="s">
        <v>25</v>
      </c>
      <c r="G24" s="35">
        <v>10.71</v>
      </c>
      <c r="H24" s="26">
        <v>17</v>
      </c>
      <c r="I24" s="31">
        <v>38.65</v>
      </c>
      <c r="J24" s="26">
        <v>17</v>
      </c>
      <c r="K24" s="37">
        <f t="shared" si="0"/>
        <v>34</v>
      </c>
      <c r="L24" s="33" t="s">
        <v>26</v>
      </c>
    </row>
    <row r="25" spans="1:12" ht="15" customHeight="1" x14ac:dyDescent="0.3">
      <c r="A25" s="34"/>
      <c r="B25" s="40" t="s">
        <v>177</v>
      </c>
      <c r="C25" s="28" t="s">
        <v>178</v>
      </c>
      <c r="D25" s="29">
        <v>41443</v>
      </c>
      <c r="E25" s="30" t="s">
        <v>24</v>
      </c>
      <c r="F25" s="30" t="s">
        <v>25</v>
      </c>
      <c r="G25" s="35"/>
      <c r="H25" s="26"/>
      <c r="I25" s="31"/>
      <c r="J25" s="26"/>
      <c r="K25" s="37" t="s">
        <v>41</v>
      </c>
      <c r="L25" s="33" t="s">
        <v>146</v>
      </c>
    </row>
    <row r="26" spans="1:12" ht="15" customHeight="1" x14ac:dyDescent="0.3">
      <c r="A26" s="34"/>
      <c r="B26" s="40" t="s">
        <v>179</v>
      </c>
      <c r="C26" s="28" t="s">
        <v>180</v>
      </c>
      <c r="D26" s="29">
        <v>41788</v>
      </c>
      <c r="E26" s="30" t="s">
        <v>24</v>
      </c>
      <c r="F26" s="30" t="s">
        <v>25</v>
      </c>
      <c r="G26" s="35"/>
      <c r="H26" s="26"/>
      <c r="I26" s="31"/>
      <c r="J26" s="26"/>
      <c r="K26" s="37" t="s">
        <v>41</v>
      </c>
      <c r="L26" s="33" t="s">
        <v>51</v>
      </c>
    </row>
    <row r="27" spans="1:12" ht="15" customHeight="1" x14ac:dyDescent="0.3">
      <c r="A27" s="34"/>
      <c r="B27" s="40" t="s">
        <v>148</v>
      </c>
      <c r="C27" s="28" t="s">
        <v>181</v>
      </c>
      <c r="D27" s="29">
        <v>41930</v>
      </c>
      <c r="E27" s="30" t="s">
        <v>24</v>
      </c>
      <c r="F27" s="30" t="s">
        <v>25</v>
      </c>
      <c r="G27" s="35"/>
      <c r="H27" s="26"/>
      <c r="I27" s="31"/>
      <c r="J27" s="26"/>
      <c r="K27" s="37" t="s">
        <v>41</v>
      </c>
      <c r="L27" s="33" t="s">
        <v>48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55118110236220474" right="0.55118110236220474" top="0.23622047244094491" bottom="0.23622047244094491" header="0" footer="0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8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8.6640625" customWidth="1"/>
    <col min="3" max="3" width="12.6640625" customWidth="1"/>
    <col min="4" max="4" width="10.33203125" customWidth="1"/>
    <col min="5" max="5" width="13.109375" customWidth="1"/>
    <col min="6" max="6" width="14.109375" customWidth="1"/>
    <col min="7" max="8" width="6.5546875" customWidth="1"/>
    <col min="9" max="10" width="9.109375" customWidth="1"/>
    <col min="11" max="11" width="6.6640625" customWidth="1"/>
    <col min="12" max="12" width="18.664062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5"/>
      <c r="I1" s="15"/>
      <c r="J1" s="41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5"/>
      <c r="H2" s="15"/>
      <c r="I2" s="15"/>
      <c r="J2" s="41"/>
      <c r="K2" s="17"/>
      <c r="L2" s="11"/>
    </row>
    <row r="3" spans="1:12" ht="12" customHeight="1" x14ac:dyDescent="0.3">
      <c r="A3" s="1"/>
      <c r="B3" s="1"/>
      <c r="C3" s="1"/>
      <c r="D3" s="13"/>
      <c r="E3" s="39">
        <v>1.1574074074074073E-5</v>
      </c>
      <c r="F3" s="19"/>
      <c r="G3" s="19"/>
      <c r="H3" s="20"/>
      <c r="I3" s="20"/>
      <c r="J3" s="21"/>
      <c r="K3" s="21"/>
      <c r="L3" s="12"/>
    </row>
    <row r="4" spans="1:12" ht="12.75" customHeight="1" x14ac:dyDescent="0.3">
      <c r="A4" s="22"/>
      <c r="B4" s="22"/>
      <c r="C4" s="11" t="s">
        <v>8</v>
      </c>
      <c r="D4" s="11"/>
      <c r="E4" s="24"/>
      <c r="F4" s="24"/>
      <c r="G4" s="85"/>
      <c r="H4" s="86"/>
      <c r="I4" s="86"/>
      <c r="J4" s="86"/>
      <c r="K4" s="11"/>
      <c r="L4" s="22"/>
    </row>
    <row r="5" spans="1:12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 t="s">
        <v>182</v>
      </c>
      <c r="H6" s="80"/>
      <c r="I6" s="79" t="s">
        <v>183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f>A7+1</f>
        <v>1</v>
      </c>
      <c r="B8" s="42" t="s">
        <v>184</v>
      </c>
      <c r="C8" s="38" t="s">
        <v>185</v>
      </c>
      <c r="D8" s="29">
        <v>41884</v>
      </c>
      <c r="E8" s="30" t="s">
        <v>24</v>
      </c>
      <c r="F8" s="30" t="s">
        <v>25</v>
      </c>
      <c r="G8" s="31" t="s">
        <v>186</v>
      </c>
      <c r="H8" s="26">
        <v>1</v>
      </c>
      <c r="I8" s="43" t="s">
        <v>187</v>
      </c>
      <c r="J8" s="34">
        <v>1</v>
      </c>
      <c r="K8" s="37">
        <v>2</v>
      </c>
      <c r="L8" s="33" t="s">
        <v>26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35433070866141736" right="0.35433070866141736" top="0.31496062992125984" bottom="0.43307086614173229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L9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9.88671875" customWidth="1"/>
    <col min="3" max="3" width="12.6640625" customWidth="1"/>
    <col min="4" max="4" width="10.44140625" customWidth="1"/>
    <col min="5" max="5" width="12.5546875" customWidth="1"/>
    <col min="6" max="6" width="15.109375" customWidth="1"/>
    <col min="7" max="8" width="7" customWidth="1"/>
    <col min="9" max="10" width="9.109375" customWidth="1"/>
    <col min="11" max="11" width="6.6640625" customWidth="1"/>
    <col min="12" max="12" width="11.3320312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5"/>
      <c r="I1" s="15"/>
      <c r="J1" s="41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5"/>
      <c r="H2" s="15"/>
      <c r="I2" s="15"/>
      <c r="J2" s="41"/>
      <c r="K2" s="17"/>
      <c r="L2" s="11"/>
    </row>
    <row r="3" spans="1:12" ht="12" customHeight="1" x14ac:dyDescent="0.3">
      <c r="A3" s="1"/>
      <c r="B3" s="1"/>
      <c r="C3" s="1"/>
      <c r="D3" s="6"/>
      <c r="E3" s="39">
        <v>1.1574074074074073E-5</v>
      </c>
      <c r="F3" s="19"/>
      <c r="G3" s="19"/>
      <c r="H3" s="20"/>
      <c r="I3" s="20"/>
      <c r="J3" s="21"/>
      <c r="K3" s="21"/>
      <c r="L3" s="12"/>
    </row>
    <row r="4" spans="1:12" ht="12.75" customHeight="1" x14ac:dyDescent="0.3">
      <c r="A4" s="22"/>
      <c r="B4" s="22"/>
      <c r="C4" s="11" t="s">
        <v>42</v>
      </c>
      <c r="D4" s="11"/>
      <c r="E4" s="14"/>
      <c r="F4" s="24"/>
      <c r="G4" s="85"/>
      <c r="H4" s="86"/>
      <c r="I4" s="86"/>
      <c r="J4" s="86"/>
      <c r="K4" s="11"/>
      <c r="L4" s="22"/>
    </row>
    <row r="5" spans="1:12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89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 t="s">
        <v>182</v>
      </c>
      <c r="H6" s="80"/>
      <c r="I6" s="79" t="s">
        <v>183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90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f>A7+1</f>
        <v>1</v>
      </c>
      <c r="B8" s="27" t="s">
        <v>188</v>
      </c>
      <c r="C8" s="28" t="s">
        <v>189</v>
      </c>
      <c r="D8" s="29">
        <v>41861</v>
      </c>
      <c r="E8" s="30" t="s">
        <v>24</v>
      </c>
      <c r="F8" s="30" t="s">
        <v>25</v>
      </c>
      <c r="G8" s="31" t="s">
        <v>190</v>
      </c>
      <c r="H8" s="26">
        <v>1</v>
      </c>
      <c r="I8" s="43" t="s">
        <v>191</v>
      </c>
      <c r="J8" s="34">
        <v>1</v>
      </c>
      <c r="K8" s="37">
        <v>2</v>
      </c>
      <c r="L8" s="33" t="s">
        <v>192</v>
      </c>
    </row>
    <row r="9" spans="1:12" ht="15" customHeight="1" x14ac:dyDescent="0.3">
      <c r="A9" s="34"/>
      <c r="B9" s="27" t="s">
        <v>193</v>
      </c>
      <c r="C9" s="28" t="s">
        <v>194</v>
      </c>
      <c r="D9" s="29">
        <v>41794</v>
      </c>
      <c r="E9" s="30" t="s">
        <v>24</v>
      </c>
      <c r="F9" s="30" t="s">
        <v>25</v>
      </c>
      <c r="G9" s="31" t="s">
        <v>41</v>
      </c>
      <c r="H9" s="26"/>
      <c r="I9" s="44"/>
      <c r="J9" s="34"/>
      <c r="K9" s="37"/>
      <c r="L9" s="33" t="s">
        <v>192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0.55118110236220474" right="0.55118110236220474" top="0.31496062992125984" bottom="0.4330708661417322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20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6640625" customWidth="1"/>
    <col min="3" max="3" width="14.44140625" customWidth="1"/>
    <col min="4" max="4" width="10.6640625" customWidth="1"/>
    <col min="5" max="5" width="14.6640625" customWidth="1"/>
    <col min="6" max="6" width="15.44140625" customWidth="1"/>
    <col min="7" max="11" width="6.6640625" customWidth="1"/>
    <col min="12" max="12" width="20.6640625" customWidth="1"/>
    <col min="13" max="26" width="9.109375" customWidth="1"/>
  </cols>
  <sheetData>
    <row r="1" spans="1:12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5"/>
      <c r="I1" s="15"/>
      <c r="J1" s="41"/>
      <c r="K1" s="16"/>
      <c r="L1" s="11"/>
    </row>
    <row r="2" spans="1:12" ht="12.75" customHeight="1" x14ac:dyDescent="0.3">
      <c r="A2" s="11" t="s">
        <v>7</v>
      </c>
      <c r="B2" s="11"/>
      <c r="C2" s="11"/>
      <c r="D2" s="13"/>
      <c r="E2" s="14"/>
      <c r="F2" s="14"/>
      <c r="G2" s="15"/>
      <c r="H2" s="15"/>
      <c r="I2" s="15"/>
      <c r="J2" s="41"/>
      <c r="K2" s="17"/>
      <c r="L2" s="11"/>
    </row>
    <row r="3" spans="1:12" ht="15" customHeight="1" x14ac:dyDescent="0.3">
      <c r="A3" s="1"/>
      <c r="B3" s="1"/>
      <c r="C3" s="1"/>
      <c r="D3" s="6"/>
      <c r="E3" s="18"/>
      <c r="F3" s="19"/>
      <c r="G3" s="19"/>
      <c r="H3" s="20"/>
      <c r="I3" s="20"/>
      <c r="J3" s="21"/>
      <c r="K3" s="21"/>
      <c r="L3" s="12"/>
    </row>
    <row r="4" spans="1:12" ht="15" customHeight="1" x14ac:dyDescent="0.3">
      <c r="A4" s="22"/>
      <c r="B4" s="22"/>
      <c r="C4" s="11" t="s">
        <v>8</v>
      </c>
      <c r="D4" s="11"/>
      <c r="E4" s="23"/>
      <c r="F4" s="24"/>
      <c r="G4" s="85"/>
      <c r="H4" s="86"/>
      <c r="I4" s="86"/>
      <c r="J4" s="86"/>
      <c r="K4" s="11"/>
      <c r="L4" s="22"/>
    </row>
    <row r="5" spans="1:1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" customHeight="1" x14ac:dyDescent="0.3">
      <c r="A6" s="87" t="s">
        <v>10</v>
      </c>
      <c r="B6" s="95" t="s">
        <v>11</v>
      </c>
      <c r="C6" s="91" t="s">
        <v>12</v>
      </c>
      <c r="D6" s="93" t="s">
        <v>13</v>
      </c>
      <c r="E6" s="93" t="s">
        <v>14</v>
      </c>
      <c r="F6" s="94" t="s">
        <v>15</v>
      </c>
      <c r="G6" s="79" t="s">
        <v>195</v>
      </c>
      <c r="H6" s="80"/>
      <c r="I6" s="79" t="s">
        <v>196</v>
      </c>
      <c r="J6" s="80"/>
      <c r="K6" s="81" t="s">
        <v>18</v>
      </c>
      <c r="L6" s="83" t="s">
        <v>19</v>
      </c>
    </row>
    <row r="7" spans="1:12" ht="15" customHeight="1" x14ac:dyDescent="0.3">
      <c r="A7" s="88"/>
      <c r="B7" s="82"/>
      <c r="C7" s="92"/>
      <c r="D7" s="82"/>
      <c r="E7" s="82"/>
      <c r="F7" s="82"/>
      <c r="G7" s="25" t="s">
        <v>20</v>
      </c>
      <c r="H7" s="25" t="s">
        <v>21</v>
      </c>
      <c r="I7" s="25" t="s">
        <v>20</v>
      </c>
      <c r="J7" s="25" t="s">
        <v>21</v>
      </c>
      <c r="K7" s="82"/>
      <c r="L7" s="84"/>
    </row>
    <row r="8" spans="1:12" ht="15" customHeight="1" x14ac:dyDescent="0.3">
      <c r="A8" s="34">
        <v>1</v>
      </c>
      <c r="B8" s="27" t="s">
        <v>197</v>
      </c>
      <c r="C8" s="38" t="s">
        <v>198</v>
      </c>
      <c r="D8" s="29">
        <v>41621</v>
      </c>
      <c r="E8" s="30" t="s">
        <v>69</v>
      </c>
      <c r="F8" s="30" t="s">
        <v>70</v>
      </c>
      <c r="G8" s="45">
        <v>1.35</v>
      </c>
      <c r="H8" s="34">
        <v>1</v>
      </c>
      <c r="I8" s="35">
        <v>4.29</v>
      </c>
      <c r="J8" s="34">
        <v>1</v>
      </c>
      <c r="K8" s="37">
        <f t="shared" ref="K8:K16" si="0">H8+J8</f>
        <v>2</v>
      </c>
      <c r="L8" s="33" t="s">
        <v>71</v>
      </c>
    </row>
    <row r="9" spans="1:12" ht="15" customHeight="1" x14ac:dyDescent="0.3">
      <c r="A9" s="34">
        <v>2</v>
      </c>
      <c r="B9" s="27" t="s">
        <v>61</v>
      </c>
      <c r="C9" s="38" t="s">
        <v>199</v>
      </c>
      <c r="D9" s="29">
        <v>41757</v>
      </c>
      <c r="E9" s="30" t="s">
        <v>69</v>
      </c>
      <c r="F9" s="30" t="s">
        <v>70</v>
      </c>
      <c r="G9" s="46">
        <v>1.35</v>
      </c>
      <c r="H9" s="34">
        <v>3.5</v>
      </c>
      <c r="I9" s="35">
        <v>4.0599999999999996</v>
      </c>
      <c r="J9" s="34">
        <v>2</v>
      </c>
      <c r="K9" s="37">
        <f t="shared" si="0"/>
        <v>5.5</v>
      </c>
      <c r="L9" s="33" t="s">
        <v>71</v>
      </c>
    </row>
    <row r="10" spans="1:12" ht="15" customHeight="1" x14ac:dyDescent="0.3">
      <c r="A10" s="34">
        <v>3</v>
      </c>
      <c r="B10" s="27" t="s">
        <v>200</v>
      </c>
      <c r="C10" s="38" t="s">
        <v>201</v>
      </c>
      <c r="D10" s="29">
        <v>41476</v>
      </c>
      <c r="E10" s="30" t="s">
        <v>24</v>
      </c>
      <c r="F10" s="30" t="s">
        <v>25</v>
      </c>
      <c r="G10" s="46">
        <v>1.35</v>
      </c>
      <c r="H10" s="34">
        <v>3.5</v>
      </c>
      <c r="I10" s="35">
        <v>3.94</v>
      </c>
      <c r="J10" s="34">
        <v>3</v>
      </c>
      <c r="K10" s="37">
        <f t="shared" si="0"/>
        <v>6.5</v>
      </c>
      <c r="L10" s="33" t="s">
        <v>36</v>
      </c>
    </row>
    <row r="11" spans="1:12" ht="15" customHeight="1" x14ac:dyDescent="0.3">
      <c r="A11" s="34">
        <v>4</v>
      </c>
      <c r="B11" s="27" t="s">
        <v>202</v>
      </c>
      <c r="C11" s="38" t="s">
        <v>203</v>
      </c>
      <c r="D11" s="29">
        <v>41869</v>
      </c>
      <c r="E11" s="30" t="s">
        <v>24</v>
      </c>
      <c r="F11" s="30" t="s">
        <v>25</v>
      </c>
      <c r="G11" s="46">
        <v>1.35</v>
      </c>
      <c r="H11" s="34">
        <v>2</v>
      </c>
      <c r="I11" s="35">
        <v>3.64</v>
      </c>
      <c r="J11" s="34">
        <v>8</v>
      </c>
      <c r="K11" s="37">
        <f t="shared" si="0"/>
        <v>10</v>
      </c>
      <c r="L11" s="33" t="s">
        <v>26</v>
      </c>
    </row>
    <row r="12" spans="1:12" ht="15" customHeight="1" x14ac:dyDescent="0.3">
      <c r="A12" s="34">
        <v>5</v>
      </c>
      <c r="B12" s="27" t="s">
        <v>92</v>
      </c>
      <c r="C12" s="38" t="s">
        <v>204</v>
      </c>
      <c r="D12" s="29">
        <v>41289</v>
      </c>
      <c r="E12" s="30" t="s">
        <v>69</v>
      </c>
      <c r="F12" s="30" t="s">
        <v>70</v>
      </c>
      <c r="G12" s="46">
        <v>1.25</v>
      </c>
      <c r="H12" s="34">
        <v>7</v>
      </c>
      <c r="I12" s="35">
        <v>3.83</v>
      </c>
      <c r="J12" s="34">
        <v>4</v>
      </c>
      <c r="K12" s="37">
        <f t="shared" si="0"/>
        <v>11</v>
      </c>
      <c r="L12" s="33" t="s">
        <v>71</v>
      </c>
    </row>
    <row r="13" spans="1:12" ht="15" customHeight="1" x14ac:dyDescent="0.3">
      <c r="A13" s="34">
        <v>6</v>
      </c>
      <c r="B13" s="27" t="s">
        <v>205</v>
      </c>
      <c r="C13" s="38" t="s">
        <v>206</v>
      </c>
      <c r="D13" s="29">
        <v>41494</v>
      </c>
      <c r="E13" s="30" t="s">
        <v>24</v>
      </c>
      <c r="F13" s="30" t="s">
        <v>25</v>
      </c>
      <c r="G13" s="46">
        <v>1.25</v>
      </c>
      <c r="H13" s="34">
        <v>6</v>
      </c>
      <c r="I13" s="35">
        <v>3.83</v>
      </c>
      <c r="J13" s="34">
        <v>5</v>
      </c>
      <c r="K13" s="37">
        <f t="shared" si="0"/>
        <v>11</v>
      </c>
      <c r="L13" s="33" t="s">
        <v>207</v>
      </c>
    </row>
    <row r="14" spans="1:12" ht="15" customHeight="1" x14ac:dyDescent="0.3">
      <c r="A14" s="34">
        <v>7</v>
      </c>
      <c r="B14" s="27" t="s">
        <v>119</v>
      </c>
      <c r="C14" s="38" t="s">
        <v>208</v>
      </c>
      <c r="D14" s="29">
        <v>41353</v>
      </c>
      <c r="E14" s="30" t="s">
        <v>69</v>
      </c>
      <c r="F14" s="30" t="s">
        <v>70</v>
      </c>
      <c r="G14" s="46">
        <v>1.3</v>
      </c>
      <c r="H14" s="34">
        <v>5</v>
      </c>
      <c r="I14" s="35">
        <v>3.77</v>
      </c>
      <c r="J14" s="34">
        <v>6</v>
      </c>
      <c r="K14" s="37">
        <f t="shared" si="0"/>
        <v>11</v>
      </c>
      <c r="L14" s="33" t="s">
        <v>71</v>
      </c>
    </row>
    <row r="15" spans="1:12" ht="15" customHeight="1" x14ac:dyDescent="0.3">
      <c r="A15" s="34">
        <v>8</v>
      </c>
      <c r="B15" s="27" t="s">
        <v>114</v>
      </c>
      <c r="C15" s="38" t="s">
        <v>209</v>
      </c>
      <c r="D15" s="29">
        <v>41766</v>
      </c>
      <c r="E15" s="30" t="s">
        <v>24</v>
      </c>
      <c r="F15" s="30" t="s">
        <v>25</v>
      </c>
      <c r="G15" s="46">
        <v>1.2</v>
      </c>
      <c r="H15" s="34">
        <v>8</v>
      </c>
      <c r="I15" s="35">
        <v>3.7</v>
      </c>
      <c r="J15" s="34">
        <v>7</v>
      </c>
      <c r="K15" s="37">
        <f t="shared" si="0"/>
        <v>15</v>
      </c>
      <c r="L15" s="33" t="s">
        <v>45</v>
      </c>
    </row>
    <row r="16" spans="1:12" ht="15" customHeight="1" x14ac:dyDescent="0.3">
      <c r="A16" s="34">
        <v>9</v>
      </c>
      <c r="B16" s="27" t="s">
        <v>210</v>
      </c>
      <c r="C16" s="38" t="s">
        <v>211</v>
      </c>
      <c r="D16" s="29">
        <v>41485</v>
      </c>
      <c r="E16" s="30" t="s">
        <v>24</v>
      </c>
      <c r="F16" s="30" t="s">
        <v>25</v>
      </c>
      <c r="G16" s="46">
        <v>1.2</v>
      </c>
      <c r="H16" s="34">
        <v>9</v>
      </c>
      <c r="I16" s="35">
        <v>3.48</v>
      </c>
      <c r="J16" s="34">
        <v>9</v>
      </c>
      <c r="K16" s="37">
        <f t="shared" si="0"/>
        <v>18</v>
      </c>
      <c r="L16" s="33" t="s">
        <v>36</v>
      </c>
    </row>
    <row r="17" spans="1:12" ht="15" customHeight="1" x14ac:dyDescent="0.3">
      <c r="A17" s="34"/>
      <c r="B17" s="27" t="s">
        <v>212</v>
      </c>
      <c r="C17" s="38" t="s">
        <v>213</v>
      </c>
      <c r="D17" s="29">
        <v>41360</v>
      </c>
      <c r="E17" s="30" t="s">
        <v>96</v>
      </c>
      <c r="F17" s="30" t="s">
        <v>97</v>
      </c>
      <c r="G17" s="46"/>
      <c r="H17" s="34"/>
      <c r="I17" s="35"/>
      <c r="J17" s="34"/>
      <c r="K17" s="37" t="s">
        <v>41</v>
      </c>
      <c r="L17" s="33" t="s">
        <v>98</v>
      </c>
    </row>
    <row r="18" spans="1:12" ht="15" customHeight="1" x14ac:dyDescent="0.3">
      <c r="A18" s="34"/>
      <c r="B18" s="27" t="s">
        <v>214</v>
      </c>
      <c r="C18" s="38" t="s">
        <v>215</v>
      </c>
      <c r="D18" s="29">
        <v>41314</v>
      </c>
      <c r="E18" s="30" t="s">
        <v>24</v>
      </c>
      <c r="F18" s="30" t="s">
        <v>25</v>
      </c>
      <c r="G18" s="46"/>
      <c r="H18" s="34"/>
      <c r="I18" s="35"/>
      <c r="J18" s="34"/>
      <c r="K18" s="37" t="s">
        <v>41</v>
      </c>
      <c r="L18" s="33" t="s">
        <v>36</v>
      </c>
    </row>
    <row r="19" spans="1:12" ht="15" customHeight="1" x14ac:dyDescent="0.3">
      <c r="A19" s="34"/>
      <c r="B19" s="27" t="s">
        <v>216</v>
      </c>
      <c r="C19" s="38" t="s">
        <v>217</v>
      </c>
      <c r="D19" s="29">
        <v>41426</v>
      </c>
      <c r="E19" s="30" t="s">
        <v>96</v>
      </c>
      <c r="F19" s="30" t="s">
        <v>97</v>
      </c>
      <c r="G19" s="46"/>
      <c r="H19" s="34"/>
      <c r="I19" s="35"/>
      <c r="J19" s="34"/>
      <c r="K19" s="37" t="s">
        <v>41</v>
      </c>
      <c r="L19" s="33" t="s">
        <v>98</v>
      </c>
    </row>
    <row r="20" spans="1:12" ht="15" customHeight="1" x14ac:dyDescent="0.3">
      <c r="A20" s="34"/>
      <c r="B20" s="27" t="s">
        <v>218</v>
      </c>
      <c r="C20" s="38" t="s">
        <v>219</v>
      </c>
      <c r="D20" s="29">
        <v>41352</v>
      </c>
      <c r="E20" s="30" t="s">
        <v>69</v>
      </c>
      <c r="F20" s="30" t="s">
        <v>70</v>
      </c>
      <c r="G20" s="46"/>
      <c r="H20" s="34"/>
      <c r="I20" s="35"/>
      <c r="J20" s="34"/>
      <c r="K20" s="37" t="s">
        <v>41</v>
      </c>
      <c r="L20" s="33" t="s">
        <v>71</v>
      </c>
    </row>
  </sheetData>
  <mergeCells count="11">
    <mergeCell ref="F6:F7"/>
    <mergeCell ref="A6:A7"/>
    <mergeCell ref="B6:B7"/>
    <mergeCell ref="C6:C7"/>
    <mergeCell ref="D6:D7"/>
    <mergeCell ref="E6:E7"/>
    <mergeCell ref="G6:H6"/>
    <mergeCell ref="I6:J6"/>
    <mergeCell ref="K6:K7"/>
    <mergeCell ref="L6:L7"/>
    <mergeCell ref="G4:J4"/>
  </mergeCells>
  <printOptions horizontalCentered="1"/>
  <pageMargins left="3.937007874015748E-2" right="3.937007874015748E-2" top="0.74803149606299213" bottom="0.74803149606299213" header="0" footer="0"/>
  <pageSetup paperSize="9" scale="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9"/>
  <sheetViews>
    <sheetView workbookViewId="0"/>
  </sheetViews>
  <sheetFormatPr defaultColWidth="14.44140625" defaultRowHeight="15" customHeight="1" x14ac:dyDescent="0.3"/>
  <cols>
    <col min="1" max="1" width="5.5546875" customWidth="1"/>
    <col min="2" max="2" width="10.6640625" customWidth="1"/>
    <col min="3" max="3" width="14.6640625" customWidth="1"/>
    <col min="4" max="4" width="10.6640625" customWidth="1"/>
    <col min="5" max="6" width="14.6640625" customWidth="1"/>
    <col min="7" max="9" width="8.6640625" customWidth="1"/>
    <col min="10" max="10" width="9.109375" customWidth="1"/>
    <col min="11" max="11" width="20.6640625" customWidth="1"/>
    <col min="12" max="12" width="10.5546875" customWidth="1"/>
    <col min="13" max="26" width="9.109375" customWidth="1"/>
  </cols>
  <sheetData>
    <row r="1" spans="1:11" ht="12.75" customHeight="1" x14ac:dyDescent="0.3">
      <c r="A1" s="11" t="s">
        <v>0</v>
      </c>
      <c r="B1" s="11"/>
      <c r="C1" s="11"/>
      <c r="D1" s="13"/>
      <c r="E1" s="14"/>
      <c r="F1" s="14"/>
      <c r="G1" s="14"/>
      <c r="H1" s="14"/>
      <c r="I1" s="14"/>
      <c r="J1" s="15"/>
      <c r="K1" s="41"/>
    </row>
    <row r="2" spans="1:11" ht="12.75" customHeight="1" x14ac:dyDescent="0.3">
      <c r="A2" s="11" t="s">
        <v>7</v>
      </c>
      <c r="B2" s="11"/>
      <c r="C2" s="11"/>
      <c r="D2" s="13"/>
      <c r="E2" s="14"/>
      <c r="F2" s="14"/>
      <c r="G2" s="14"/>
      <c r="H2" s="14"/>
      <c r="I2" s="15"/>
      <c r="J2" s="15"/>
      <c r="K2" s="41"/>
    </row>
    <row r="3" spans="1:11" ht="15" customHeight="1" x14ac:dyDescent="0.3">
      <c r="A3" s="1"/>
      <c r="B3" s="1"/>
      <c r="C3" s="1"/>
      <c r="D3" s="6"/>
      <c r="E3" s="18"/>
      <c r="F3" s="19"/>
      <c r="G3" s="19"/>
      <c r="H3" s="19"/>
      <c r="I3" s="20"/>
      <c r="J3" s="21"/>
      <c r="K3" s="47"/>
    </row>
    <row r="4" spans="1:11" ht="15" customHeight="1" x14ac:dyDescent="0.3">
      <c r="A4" s="22"/>
      <c r="B4" s="22"/>
      <c r="C4" s="11" t="s">
        <v>8</v>
      </c>
      <c r="D4" s="11"/>
      <c r="E4" s="13" t="s">
        <v>220</v>
      </c>
      <c r="F4" s="24"/>
      <c r="G4" s="85" t="s">
        <v>221</v>
      </c>
      <c r="H4" s="86"/>
      <c r="I4" s="86"/>
      <c r="J4" s="86"/>
      <c r="K4" s="41"/>
    </row>
    <row r="5" spans="1:11" ht="15" customHeight="1" x14ac:dyDescent="0.3">
      <c r="A5" s="6"/>
      <c r="B5" s="1"/>
      <c r="C5" s="1"/>
      <c r="D5" s="1"/>
      <c r="E5" s="1"/>
      <c r="F5" s="1"/>
      <c r="G5" s="96" t="s">
        <v>222</v>
      </c>
      <c r="H5" s="97"/>
      <c r="I5" s="98"/>
      <c r="J5" s="1"/>
      <c r="K5" s="1"/>
    </row>
    <row r="6" spans="1:11" ht="15" customHeight="1" x14ac:dyDescent="0.3">
      <c r="A6" s="48" t="s">
        <v>10</v>
      </c>
      <c r="B6" s="49" t="s">
        <v>11</v>
      </c>
      <c r="C6" s="50" t="s">
        <v>12</v>
      </c>
      <c r="D6" s="51" t="s">
        <v>13</v>
      </c>
      <c r="E6" s="51" t="s">
        <v>14</v>
      </c>
      <c r="F6" s="51" t="s">
        <v>15</v>
      </c>
      <c r="G6" s="51">
        <v>1</v>
      </c>
      <c r="H6" s="51">
        <v>2</v>
      </c>
      <c r="I6" s="51">
        <v>3</v>
      </c>
      <c r="J6" s="52" t="s">
        <v>223</v>
      </c>
      <c r="K6" s="53" t="s">
        <v>19</v>
      </c>
    </row>
    <row r="7" spans="1:11" ht="15" customHeight="1" x14ac:dyDescent="0.3">
      <c r="A7" s="34">
        <v>1</v>
      </c>
      <c r="B7" s="27" t="s">
        <v>197</v>
      </c>
      <c r="C7" s="38" t="s">
        <v>198</v>
      </c>
      <c r="D7" s="29">
        <v>41621</v>
      </c>
      <c r="E7" s="30" t="s">
        <v>69</v>
      </c>
      <c r="F7" s="30" t="s">
        <v>70</v>
      </c>
      <c r="G7" s="54">
        <v>4.2699999999999996</v>
      </c>
      <c r="H7" s="43">
        <v>4.0199999999999996</v>
      </c>
      <c r="I7" s="35">
        <v>4.29</v>
      </c>
      <c r="J7" s="46">
        <v>4.29</v>
      </c>
      <c r="K7" s="33" t="s">
        <v>71</v>
      </c>
    </row>
    <row r="8" spans="1:11" ht="15" customHeight="1" x14ac:dyDescent="0.3">
      <c r="A8" s="34">
        <v>2</v>
      </c>
      <c r="B8" s="27" t="s">
        <v>61</v>
      </c>
      <c r="C8" s="38" t="s">
        <v>199</v>
      </c>
      <c r="D8" s="29">
        <v>41757</v>
      </c>
      <c r="E8" s="30" t="s">
        <v>69</v>
      </c>
      <c r="F8" s="30" t="s">
        <v>70</v>
      </c>
      <c r="G8" s="54">
        <v>3.95</v>
      </c>
      <c r="H8" s="43">
        <v>4.0599999999999996</v>
      </c>
      <c r="I8" s="35">
        <v>3.96</v>
      </c>
      <c r="J8" s="34">
        <v>4.0599999999999996</v>
      </c>
      <c r="K8" s="33" t="s">
        <v>71</v>
      </c>
    </row>
    <row r="9" spans="1:11" ht="15" customHeight="1" x14ac:dyDescent="0.3">
      <c r="A9" s="34">
        <v>3</v>
      </c>
      <c r="B9" s="27" t="s">
        <v>200</v>
      </c>
      <c r="C9" s="38" t="s">
        <v>201</v>
      </c>
      <c r="D9" s="29">
        <v>41476</v>
      </c>
      <c r="E9" s="30" t="s">
        <v>24</v>
      </c>
      <c r="F9" s="30" t="s">
        <v>25</v>
      </c>
      <c r="G9" s="54">
        <v>3.78</v>
      </c>
      <c r="H9" s="43">
        <v>3.94</v>
      </c>
      <c r="I9" s="35">
        <v>3.94</v>
      </c>
      <c r="J9" s="46">
        <v>3.94</v>
      </c>
      <c r="K9" s="33" t="s">
        <v>36</v>
      </c>
    </row>
    <row r="10" spans="1:11" ht="15" customHeight="1" x14ac:dyDescent="0.3">
      <c r="A10" s="34">
        <v>4</v>
      </c>
      <c r="B10" s="27" t="s">
        <v>92</v>
      </c>
      <c r="C10" s="38" t="s">
        <v>204</v>
      </c>
      <c r="D10" s="29">
        <v>41289</v>
      </c>
      <c r="E10" s="30" t="s">
        <v>69</v>
      </c>
      <c r="F10" s="30" t="s">
        <v>70</v>
      </c>
      <c r="G10" s="54">
        <v>3.61</v>
      </c>
      <c r="H10" s="43" t="s">
        <v>224</v>
      </c>
      <c r="I10" s="35">
        <v>3.83</v>
      </c>
      <c r="J10" s="46">
        <v>3.83</v>
      </c>
      <c r="K10" s="33" t="s">
        <v>71</v>
      </c>
    </row>
    <row r="11" spans="1:11" ht="15" customHeight="1" x14ac:dyDescent="0.3">
      <c r="A11" s="34">
        <v>5</v>
      </c>
      <c r="B11" s="27" t="s">
        <v>205</v>
      </c>
      <c r="C11" s="38" t="s">
        <v>206</v>
      </c>
      <c r="D11" s="29">
        <v>41494</v>
      </c>
      <c r="E11" s="30" t="s">
        <v>24</v>
      </c>
      <c r="F11" s="30" t="s">
        <v>25</v>
      </c>
      <c r="G11" s="54" t="s">
        <v>225</v>
      </c>
      <c r="H11" s="43">
        <v>3.83</v>
      </c>
      <c r="I11" s="35" t="s">
        <v>225</v>
      </c>
      <c r="J11" s="34">
        <v>3.83</v>
      </c>
      <c r="K11" s="33" t="s">
        <v>207</v>
      </c>
    </row>
    <row r="12" spans="1:11" ht="15" customHeight="1" x14ac:dyDescent="0.3">
      <c r="A12" s="34">
        <v>6</v>
      </c>
      <c r="B12" s="27" t="s">
        <v>119</v>
      </c>
      <c r="C12" s="38" t="s">
        <v>208</v>
      </c>
      <c r="D12" s="29">
        <v>41353</v>
      </c>
      <c r="E12" s="30" t="s">
        <v>69</v>
      </c>
      <c r="F12" s="30" t="s">
        <v>70</v>
      </c>
      <c r="G12" s="54">
        <v>3.61</v>
      </c>
      <c r="H12" s="43">
        <v>3.7</v>
      </c>
      <c r="I12" s="35">
        <v>3.77</v>
      </c>
      <c r="J12" s="46">
        <v>3.77</v>
      </c>
      <c r="K12" s="33" t="s">
        <v>71</v>
      </c>
    </row>
    <row r="13" spans="1:11" ht="15" customHeight="1" x14ac:dyDescent="0.3">
      <c r="A13" s="34">
        <v>7</v>
      </c>
      <c r="B13" s="27" t="s">
        <v>114</v>
      </c>
      <c r="C13" s="38" t="s">
        <v>209</v>
      </c>
      <c r="D13" s="29">
        <v>41766</v>
      </c>
      <c r="E13" s="30" t="s">
        <v>24</v>
      </c>
      <c r="F13" s="30" t="s">
        <v>25</v>
      </c>
      <c r="G13" s="54" t="s">
        <v>225</v>
      </c>
      <c r="H13" s="43">
        <v>3.67</v>
      </c>
      <c r="I13" s="35">
        <v>3.7</v>
      </c>
      <c r="J13" s="46">
        <v>3.7</v>
      </c>
      <c r="K13" s="33" t="s">
        <v>45</v>
      </c>
    </row>
    <row r="14" spans="1:11" ht="15" customHeight="1" x14ac:dyDescent="0.3">
      <c r="A14" s="34">
        <v>8</v>
      </c>
      <c r="B14" s="27" t="s">
        <v>202</v>
      </c>
      <c r="C14" s="38" t="s">
        <v>203</v>
      </c>
      <c r="D14" s="29">
        <v>41869</v>
      </c>
      <c r="E14" s="30" t="s">
        <v>24</v>
      </c>
      <c r="F14" s="30" t="s">
        <v>25</v>
      </c>
      <c r="G14" s="54">
        <v>3.64</v>
      </c>
      <c r="H14" s="43" t="s">
        <v>225</v>
      </c>
      <c r="I14" s="35">
        <v>3.61</v>
      </c>
      <c r="J14" s="55">
        <v>3.64</v>
      </c>
      <c r="K14" s="33" t="s">
        <v>26</v>
      </c>
    </row>
    <row r="15" spans="1:11" ht="15" customHeight="1" x14ac:dyDescent="0.3">
      <c r="A15" s="34">
        <v>9</v>
      </c>
      <c r="B15" s="27" t="s">
        <v>210</v>
      </c>
      <c r="C15" s="38" t="s">
        <v>211</v>
      </c>
      <c r="D15" s="29">
        <v>41485</v>
      </c>
      <c r="E15" s="30" t="s">
        <v>24</v>
      </c>
      <c r="F15" s="30" t="s">
        <v>25</v>
      </c>
      <c r="G15" s="54">
        <v>3.15</v>
      </c>
      <c r="H15" s="43">
        <v>3.23</v>
      </c>
      <c r="I15" s="35">
        <v>3.48</v>
      </c>
      <c r="J15" s="46">
        <v>3.48</v>
      </c>
      <c r="K15" s="33" t="s">
        <v>36</v>
      </c>
    </row>
    <row r="16" spans="1:11" ht="15" customHeight="1" x14ac:dyDescent="0.3">
      <c r="A16" s="34"/>
      <c r="B16" s="27" t="s">
        <v>212</v>
      </c>
      <c r="C16" s="38" t="s">
        <v>213</v>
      </c>
      <c r="D16" s="29">
        <v>41360</v>
      </c>
      <c r="E16" s="30" t="s">
        <v>96</v>
      </c>
      <c r="F16" s="30" t="s">
        <v>97</v>
      </c>
      <c r="G16" s="54"/>
      <c r="H16" s="34"/>
      <c r="I16" s="35"/>
      <c r="J16" s="56"/>
      <c r="K16" s="33" t="s">
        <v>98</v>
      </c>
    </row>
    <row r="17" spans="1:11" ht="15" customHeight="1" x14ac:dyDescent="0.3">
      <c r="A17" s="34"/>
      <c r="B17" s="27" t="s">
        <v>218</v>
      </c>
      <c r="C17" s="38" t="s">
        <v>219</v>
      </c>
      <c r="D17" s="29">
        <v>41352</v>
      </c>
      <c r="E17" s="30" t="s">
        <v>69</v>
      </c>
      <c r="F17" s="30" t="s">
        <v>70</v>
      </c>
      <c r="G17" s="54"/>
      <c r="H17" s="34"/>
      <c r="I17" s="35"/>
      <c r="J17" s="56"/>
      <c r="K17" s="33" t="s">
        <v>71</v>
      </c>
    </row>
    <row r="18" spans="1:11" ht="15" customHeight="1" x14ac:dyDescent="0.3">
      <c r="A18" s="34"/>
      <c r="B18" s="27" t="s">
        <v>216</v>
      </c>
      <c r="C18" s="38" t="s">
        <v>217</v>
      </c>
      <c r="D18" s="29">
        <v>41426</v>
      </c>
      <c r="E18" s="30" t="s">
        <v>96</v>
      </c>
      <c r="F18" s="30" t="s">
        <v>97</v>
      </c>
      <c r="G18" s="54"/>
      <c r="H18" s="34"/>
      <c r="I18" s="35"/>
      <c r="J18" s="56"/>
      <c r="K18" s="33" t="s">
        <v>98</v>
      </c>
    </row>
    <row r="19" spans="1:11" ht="15" customHeight="1" x14ac:dyDescent="0.3">
      <c r="A19" s="34"/>
      <c r="B19" s="27" t="s">
        <v>214</v>
      </c>
      <c r="C19" s="38" t="s">
        <v>215</v>
      </c>
      <c r="D19" s="29">
        <v>41314</v>
      </c>
      <c r="E19" s="30" t="s">
        <v>24</v>
      </c>
      <c r="F19" s="30" t="s">
        <v>25</v>
      </c>
      <c r="G19" s="54"/>
      <c r="H19" s="34"/>
      <c r="I19" s="35"/>
      <c r="J19" s="56"/>
      <c r="K19" s="33" t="s">
        <v>36</v>
      </c>
    </row>
  </sheetData>
  <mergeCells count="2">
    <mergeCell ref="G4:J4"/>
    <mergeCell ref="G5:I5"/>
  </mergeCells>
  <printOptions horizontalCentered="1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27</vt:i4>
      </vt:variant>
    </vt:vector>
  </HeadingPairs>
  <TitlesOfParts>
    <vt:vector size="27" baseType="lpstr">
      <vt:lpstr>Viršelis</vt:lpstr>
      <vt:lpstr>1 dvikovė M</vt:lpstr>
      <vt:lpstr>1 dvikovė B</vt:lpstr>
      <vt:lpstr>2 dvikovė M</vt:lpstr>
      <vt:lpstr>2 dvikovė B</vt:lpstr>
      <vt:lpstr>3 dvikovė M</vt:lpstr>
      <vt:lpstr>3 dvikovė B</vt:lpstr>
      <vt:lpstr>4 dvikovė M</vt:lpstr>
      <vt:lpstr>Tolis M</vt:lpstr>
      <vt:lpstr>Aukštis M</vt:lpstr>
      <vt:lpstr>4 dvikovė B</vt:lpstr>
      <vt:lpstr>Tolis B</vt:lpstr>
      <vt:lpstr>Aukštis B</vt:lpstr>
      <vt:lpstr>5 dvikovė M</vt:lpstr>
      <vt:lpstr>Kūjo metimas M</vt:lpstr>
      <vt:lpstr>Rutulio stūmimas M</vt:lpstr>
      <vt:lpstr>5 dvikovė B</vt:lpstr>
      <vt:lpstr>Kūjo metimas B</vt:lpstr>
      <vt:lpstr>Rutulio stūmimas B</vt:lpstr>
      <vt:lpstr>6 dvikovė M</vt:lpstr>
      <vt:lpstr>6 dvikovė B</vt:lpstr>
      <vt:lpstr>7 dvikovė M</vt:lpstr>
      <vt:lpstr>Disko metimas M</vt:lpstr>
      <vt:lpstr>Ieties metimas</vt:lpstr>
      <vt:lpstr>7 dvikovė B</vt:lpstr>
      <vt:lpstr>Disko metimas B</vt:lpstr>
      <vt:lpstr>Ieties metimas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Arnas</dc:creator>
  <cp:lastModifiedBy>Vilmantė Gruodytė</cp:lastModifiedBy>
  <dcterms:created xsi:type="dcterms:W3CDTF">2022-03-25T15:16:58Z</dcterms:created>
  <dcterms:modified xsi:type="dcterms:W3CDTF">2026-05-26T06:48:31Z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82944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S11.0.1</vt:lpwstr>
  </property>
</Properties>
</file>