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5"/>
  </bookViews>
  <sheets>
    <sheet name="Komandiniai" sheetId="1" r:id="rId1"/>
    <sheet name="Ietis M2001" sheetId="2" r:id="rId2"/>
    <sheet name="Ietis M1999" sheetId="3" r:id="rId3"/>
    <sheet name="Ietis M1996, M1997" sheetId="4" r:id="rId4"/>
    <sheet name="Ietis V2001" sheetId="5" r:id="rId5"/>
    <sheet name="Ietis V1999" sheetId="6" r:id="rId6"/>
    <sheet name="Ietis V1996, V1997" sheetId="7" r:id="rId7"/>
    <sheet name="Kūjis M2001, M1999" sheetId="8" r:id="rId8"/>
    <sheet name="Kūjis M1996, M1997" sheetId="9" r:id="rId9"/>
    <sheet name="Kūjis V2001" sheetId="10" r:id="rId10"/>
    <sheet name="Kūjis V1999" sheetId="11" r:id="rId11"/>
    <sheet name="Kūjis V1996, V1997" sheetId="12" r:id="rId12"/>
    <sheet name="Diskas M2001" sheetId="13" r:id="rId13"/>
    <sheet name="Diskas M1999" sheetId="14" r:id="rId14"/>
    <sheet name="Diskas M1996, M1997" sheetId="15" r:id="rId15"/>
    <sheet name="Diskas V2001" sheetId="16" r:id="rId16"/>
    <sheet name="Diskas V1999" sheetId="17" r:id="rId17"/>
    <sheet name="Diskas V1997" sheetId="18" r:id="rId18"/>
    <sheet name="Diskas V" sheetId="19" r:id="rId19"/>
    <sheet name="Rut M2001" sheetId="20" r:id="rId20"/>
    <sheet name="Rut M1999" sheetId="21" r:id="rId21"/>
    <sheet name="Rut M, M1997" sheetId="22" r:id="rId22"/>
    <sheet name="Rut V2001" sheetId="23" r:id="rId23"/>
    <sheet name="Rut V1999" sheetId="24" r:id="rId24"/>
    <sheet name="Rut V1997" sheetId="25" r:id="rId25"/>
    <sheet name="Rut V" sheetId="26" r:id="rId26"/>
    <sheet name="Dalyviai" sheetId="27" state="hidden" r:id="rId27"/>
    <sheet name="Visi" sheetId="28" state="hidden" r:id="rId28"/>
  </sheets>
  <definedNames>
    <definedName name="_xlnm._FilterDatabase" localSheetId="26" hidden="1">'Dalyviai'!$A$1:$M$319</definedName>
    <definedName name="_xlnm._FilterDatabase" localSheetId="27" hidden="1">'Visi'!$A$1:$N$141</definedName>
  </definedNames>
  <calcPr fullCalcOnLoad="1"/>
</workbook>
</file>

<file path=xl/sharedStrings.xml><?xml version="1.0" encoding="utf-8"?>
<sst xmlns="http://schemas.openxmlformats.org/spreadsheetml/2006/main" count="4968" uniqueCount="494">
  <si>
    <t>Vieta</t>
  </si>
  <si>
    <t>ID</t>
  </si>
  <si>
    <t>Vardas, Pavardė</t>
  </si>
  <si>
    <t>Gim.data</t>
  </si>
  <si>
    <t>Komanda</t>
  </si>
  <si>
    <t>Klubas</t>
  </si>
  <si>
    <t>Treneris</t>
  </si>
  <si>
    <t>Rez</t>
  </si>
  <si>
    <t>Kv L</t>
  </si>
  <si>
    <t>Taškai</t>
  </si>
  <si>
    <t>1 band</t>
  </si>
  <si>
    <t>2 band</t>
  </si>
  <si>
    <t>3 band</t>
  </si>
  <si>
    <t>4 band</t>
  </si>
  <si>
    <t>5 band</t>
  </si>
  <si>
    <t>6 band</t>
  </si>
  <si>
    <t>x</t>
  </si>
  <si>
    <t>-</t>
  </si>
  <si>
    <t>Eil Nr</t>
  </si>
  <si>
    <t>Komand eilė</t>
  </si>
  <si>
    <t>rand()</t>
  </si>
  <si>
    <t>Lytis</t>
  </si>
  <si>
    <t>Rungtis</t>
  </si>
  <si>
    <t>Statusas</t>
  </si>
  <si>
    <t>PB, SB</t>
  </si>
  <si>
    <t>v</t>
  </si>
  <si>
    <t>rut</t>
  </si>
  <si>
    <t>Mantas Laurinavičius</t>
  </si>
  <si>
    <t>Panevėžio raj. ind</t>
  </si>
  <si>
    <t>Aarhus 1900, Danija</t>
  </si>
  <si>
    <t>ind.</t>
  </si>
  <si>
    <t>D.Daškevičienė, S.Stewart</t>
  </si>
  <si>
    <t>diskas, rut</t>
  </si>
  <si>
    <t>Saulius Tacionis</t>
  </si>
  <si>
    <t>Alytus</t>
  </si>
  <si>
    <t>SRC</t>
  </si>
  <si>
    <t>J.Baltrušaitis</t>
  </si>
  <si>
    <t>kūjis</t>
  </si>
  <si>
    <t>Augustas Kunc</t>
  </si>
  <si>
    <t>Aidas Zavackas</t>
  </si>
  <si>
    <t>m</t>
  </si>
  <si>
    <t>kūjis, rut</t>
  </si>
  <si>
    <t>Klaudija Bieliauskaitė</t>
  </si>
  <si>
    <t>Gabrielė Juozapavičiūtė</t>
  </si>
  <si>
    <t>Donatas Lingevičius</t>
  </si>
  <si>
    <t>diskas</t>
  </si>
  <si>
    <t>Edvinas Švipas</t>
  </si>
  <si>
    <t>ietis, rut</t>
  </si>
  <si>
    <t>Emilis Bergmans</t>
  </si>
  <si>
    <t>K.Giedraitis</t>
  </si>
  <si>
    <t>Gytis Vrubliauskas</t>
  </si>
  <si>
    <t>ietis, diskas</t>
  </si>
  <si>
    <t>Tadas Rosčiupkinas</t>
  </si>
  <si>
    <t>kūjis, ietis</t>
  </si>
  <si>
    <t>Karina Šiaulytė</t>
  </si>
  <si>
    <t>Rokiškis, Kaunas</t>
  </si>
  <si>
    <t>KKSC, Viltis</t>
  </si>
  <si>
    <t>V.L.Maleckiai, R.Šinkūnas</t>
  </si>
  <si>
    <t>Mantas Pitrėnas</t>
  </si>
  <si>
    <t>Rokiškis</t>
  </si>
  <si>
    <t>KKSC</t>
  </si>
  <si>
    <t>R.Šinkūnas</t>
  </si>
  <si>
    <t>Airidas Banys</t>
  </si>
  <si>
    <t>Ignas Naulis</t>
  </si>
  <si>
    <t>Rokas Urbonas</t>
  </si>
  <si>
    <t>kūjis, diskas</t>
  </si>
  <si>
    <t>Agnė Ruzgutė</t>
  </si>
  <si>
    <t>Greta Šeikutė</t>
  </si>
  <si>
    <t>Sonata Rudytė</t>
  </si>
  <si>
    <t>Tautvydas Mikalkinas</t>
  </si>
  <si>
    <t>Eigintė Pimpytė</t>
  </si>
  <si>
    <t>Vilūnė Viduolytė</t>
  </si>
  <si>
    <t>V.Čereška</t>
  </si>
  <si>
    <t>Gabrielė Šapranauskaitė</t>
  </si>
  <si>
    <t>Gabija Gasiūnaitė</t>
  </si>
  <si>
    <t>Ugnė Butėnaitė</t>
  </si>
  <si>
    <t>Antuaneta Matiukaitė</t>
  </si>
  <si>
    <t>I.Žeronienė</t>
  </si>
  <si>
    <t>Domilė Kirstukaitė</t>
  </si>
  <si>
    <t>Liveta Kaškevičiūtė</t>
  </si>
  <si>
    <t>Aistė Žiginskaitė</t>
  </si>
  <si>
    <t>Marijampolė</t>
  </si>
  <si>
    <t>NIKĖ</t>
  </si>
  <si>
    <t>A.Šedys</t>
  </si>
  <si>
    <t>Aiva Krasickaitė</t>
  </si>
  <si>
    <t>MLASK</t>
  </si>
  <si>
    <t>Tomas Vasiliauskas</t>
  </si>
  <si>
    <t>Vytenis Giedraitis</t>
  </si>
  <si>
    <t>Lukas Simonavičius</t>
  </si>
  <si>
    <t>Marijanpolė, KTU</t>
  </si>
  <si>
    <t>Andrius Stankevičius</t>
  </si>
  <si>
    <t>Mangirdas Šermukšnis</t>
  </si>
  <si>
    <t>Marijampolė ind</t>
  </si>
  <si>
    <t>MLASK ind</t>
  </si>
  <si>
    <t>ind</t>
  </si>
  <si>
    <t>Tedas Petrauskas</t>
  </si>
  <si>
    <t>Rokas Žebrauskas</t>
  </si>
  <si>
    <t>Ietis</t>
  </si>
  <si>
    <t>Marius Rudzevičius</t>
  </si>
  <si>
    <t>Klaipėda-Vilkyčiai</t>
  </si>
  <si>
    <t>A.Šilauskas,B.Mulskis</t>
  </si>
  <si>
    <t>Gintarė Paulauskaitė</t>
  </si>
  <si>
    <t>Dovydas Virbinskis</t>
  </si>
  <si>
    <t>Vilkyčiai</t>
  </si>
  <si>
    <t>B.Mulskis</t>
  </si>
  <si>
    <t>ietis</t>
  </si>
  <si>
    <t>Greta Ačaitė</t>
  </si>
  <si>
    <t>Mantas Rudzevičius</t>
  </si>
  <si>
    <t>Ernestas Arčevskis</t>
  </si>
  <si>
    <t>Mantas Jackyvas</t>
  </si>
  <si>
    <t>Deividas Virbinskis</t>
  </si>
  <si>
    <t>Raimondas Andrijauskas</t>
  </si>
  <si>
    <t>Tadas Bružas</t>
  </si>
  <si>
    <t>Gediminas Keizeris</t>
  </si>
  <si>
    <t>Larisa Voroneckaja</t>
  </si>
  <si>
    <t>Vilnius</t>
  </si>
  <si>
    <t>LKSK</t>
  </si>
  <si>
    <t>M.Jusis</t>
  </si>
  <si>
    <t>43.11, 13.47</t>
  </si>
  <si>
    <t>Justas Čėsna</t>
  </si>
  <si>
    <t>Kaltinėnai</t>
  </si>
  <si>
    <t>S.Čėsna</t>
  </si>
  <si>
    <t>Ernesta Lasauskaitė</t>
  </si>
  <si>
    <t>Robertas Baltutis</t>
  </si>
  <si>
    <t>Gerda Tamošauskaitė</t>
  </si>
  <si>
    <t>Pakruojis</t>
  </si>
  <si>
    <t>A.Macevičius</t>
  </si>
  <si>
    <t>rut, diskas</t>
  </si>
  <si>
    <t>Martynas Varpiotas</t>
  </si>
  <si>
    <t>Plungė</t>
  </si>
  <si>
    <t>SM</t>
  </si>
  <si>
    <t>E.Zaniauskas</t>
  </si>
  <si>
    <t>Dainius Varpiotas</t>
  </si>
  <si>
    <t>Irmantas Lukšas</t>
  </si>
  <si>
    <t>Vytautas Grimalis</t>
  </si>
  <si>
    <t>Ovidijus Buta</t>
  </si>
  <si>
    <t>diskas, ietis, rut bk</t>
  </si>
  <si>
    <t>Eglė Zarankaitė</t>
  </si>
  <si>
    <t>Utena</t>
  </si>
  <si>
    <t>LAK</t>
  </si>
  <si>
    <t>V.Zarankienė</t>
  </si>
  <si>
    <t>diskas, rut bk</t>
  </si>
  <si>
    <t>Marija Šyvytė</t>
  </si>
  <si>
    <t>Vestina  Liobikaitė</t>
  </si>
  <si>
    <t>Eimantas Indrašius</t>
  </si>
  <si>
    <t>Edvinas Grižas</t>
  </si>
  <si>
    <t>Simonas Bakanas</t>
  </si>
  <si>
    <t>Naubartas Stripeikis</t>
  </si>
  <si>
    <t>Šiauliai</t>
  </si>
  <si>
    <t>ŠSG, ŠLASC</t>
  </si>
  <si>
    <t>J.Baikštienė, T.Skalikas</t>
  </si>
  <si>
    <t>Augustas Inda</t>
  </si>
  <si>
    <t>ŠLASC</t>
  </si>
  <si>
    <t>Tomas Golubovas</t>
  </si>
  <si>
    <t>Greta Taraškevičiūtė</t>
  </si>
  <si>
    <t>Beržyno žiogelis</t>
  </si>
  <si>
    <t>I.Michejeva</t>
  </si>
  <si>
    <t>Erika Žičkutė</t>
  </si>
  <si>
    <t>Gintarė Paulavičuūtė</t>
  </si>
  <si>
    <t>Gabrielė Justina Kaniušaitė</t>
  </si>
  <si>
    <t>Gabrielė Jazdauskaitė</t>
  </si>
  <si>
    <t>Rolandas Skudra</t>
  </si>
  <si>
    <t>Šarūnė Petkevičiūtė</t>
  </si>
  <si>
    <t>J.Spudis</t>
  </si>
  <si>
    <t>rut, ietis</t>
  </si>
  <si>
    <t>Urtė Bačianskaitė</t>
  </si>
  <si>
    <t>Panevėžys</t>
  </si>
  <si>
    <t>SK„Žvaigždė“</t>
  </si>
  <si>
    <t>A.Dobregienė, J.Auga</t>
  </si>
  <si>
    <t>rut, ietis, diskasbk</t>
  </si>
  <si>
    <t>Domantas Dobrega</t>
  </si>
  <si>
    <t>Viktorija Barvičiūtė</t>
  </si>
  <si>
    <t>SK „Greitas spurtas“</t>
  </si>
  <si>
    <t>A.Sniečkus, D.Juršienė</t>
  </si>
  <si>
    <t>Tomas Juknevičius</t>
  </si>
  <si>
    <t>SK„Tauras“</t>
  </si>
  <si>
    <t>V.Ščevinskas</t>
  </si>
  <si>
    <t>Gytautas Krikštanas</t>
  </si>
  <si>
    <t>Andrius Juzėnas</t>
  </si>
  <si>
    <t>V.Ščevinskas, J.Auga</t>
  </si>
  <si>
    <t>Rokas Sabaliauskas</t>
  </si>
  <si>
    <t>Rusnė Adomonytė</t>
  </si>
  <si>
    <t>V.Ščevinskas, V.Čereška</t>
  </si>
  <si>
    <t>Modestas Masteika</t>
  </si>
  <si>
    <t>Šakiai</t>
  </si>
  <si>
    <t>V.Strokas</t>
  </si>
  <si>
    <t>Aurimas Songaila</t>
  </si>
  <si>
    <t>E.Grigošaitis</t>
  </si>
  <si>
    <t>Iveta Bacevičiūtė</t>
  </si>
  <si>
    <t>V.Gudzinevičienė</t>
  </si>
  <si>
    <t>Vilius Čereškevičius</t>
  </si>
  <si>
    <t>Mintaras Levišauskas</t>
  </si>
  <si>
    <t>Milda Šnipaitė</t>
  </si>
  <si>
    <t>Agnė Mykolaitytė</t>
  </si>
  <si>
    <t>Martynas Čereškevičius</t>
  </si>
  <si>
    <t>Gabrielė Bliūdžiūtė</t>
  </si>
  <si>
    <t>Donatas Muraška</t>
  </si>
  <si>
    <t>Rosita Krikotina</t>
  </si>
  <si>
    <t>Arnas Šapalas</t>
  </si>
  <si>
    <t>E.Jurgutis</t>
  </si>
  <si>
    <t>Justinas Mockus</t>
  </si>
  <si>
    <t>Tadas Rupeika</t>
  </si>
  <si>
    <t>Brigita Aninkevičiūtė</t>
  </si>
  <si>
    <t>E.Reinotas</t>
  </si>
  <si>
    <t>Augustinas Giedraitis</t>
  </si>
  <si>
    <t>Pasvalys</t>
  </si>
  <si>
    <t>SK Lėvuo</t>
  </si>
  <si>
    <t>.E.Žilys .Z.Balčiauskas</t>
  </si>
  <si>
    <t>15,05</t>
  </si>
  <si>
    <t>Ainaras Puidokas</t>
  </si>
  <si>
    <t>Šilalė</t>
  </si>
  <si>
    <t>R.Bendžius</t>
  </si>
  <si>
    <t>Džaneta Lokomskytė</t>
  </si>
  <si>
    <t>Samanta Kovoliovaitė</t>
  </si>
  <si>
    <t>Lauryna Jakaitė</t>
  </si>
  <si>
    <t>Lukas Drukteinis</t>
  </si>
  <si>
    <t>Jurgita Rudytė</t>
  </si>
  <si>
    <t>Šilutė</t>
  </si>
  <si>
    <t>L.Leikuvienė</t>
  </si>
  <si>
    <t>Kristina Bataitytė</t>
  </si>
  <si>
    <t>Justas Stulpinas</t>
  </si>
  <si>
    <t>Justė Šertvytytė</t>
  </si>
  <si>
    <t>Nerilė Dikšaitė</t>
  </si>
  <si>
    <t>Šiaulių raj.</t>
  </si>
  <si>
    <t>Meškuičiai</t>
  </si>
  <si>
    <t>P.Vaitkus</t>
  </si>
  <si>
    <t>Armandas Kančiauskas</t>
  </si>
  <si>
    <t>Karolina Klimaitė</t>
  </si>
  <si>
    <t>Linas Stasiūnas</t>
  </si>
  <si>
    <t>Justas Jonaitis</t>
  </si>
  <si>
    <t>Martynas Vaišvila</t>
  </si>
  <si>
    <t>Rokas Jakimavičius</t>
  </si>
  <si>
    <t>Kaunas-Šiaulių raj.</t>
  </si>
  <si>
    <t>A.Miliauskas, P.Vaitkus</t>
  </si>
  <si>
    <t>Brigita Budrytė</t>
  </si>
  <si>
    <t>Raseiniai</t>
  </si>
  <si>
    <t>Nikė</t>
  </si>
  <si>
    <t>Z.Rajunčius</t>
  </si>
  <si>
    <t>Laura Kielytė</t>
  </si>
  <si>
    <t>Lukas Račkus</t>
  </si>
  <si>
    <t>Robertas Balanevičius</t>
  </si>
  <si>
    <t>Atėnų Olimpas</t>
  </si>
  <si>
    <t>A.Mikelytė</t>
  </si>
  <si>
    <t>Emilija Šileikytė</t>
  </si>
  <si>
    <t>Karolina  Grigaitė</t>
  </si>
  <si>
    <t>Valerija  Kolontaj</t>
  </si>
  <si>
    <t>Liudas Kaušpėdas</t>
  </si>
  <si>
    <t>Matas Kazlauskas</t>
  </si>
  <si>
    <t>Robertas Grigas</t>
  </si>
  <si>
    <t>Martynas Alekna</t>
  </si>
  <si>
    <t>Tomas  Džiugelis</t>
  </si>
  <si>
    <t>Mantas Meškėnas</t>
  </si>
  <si>
    <t>Edis Matusevičius</t>
  </si>
  <si>
    <t>VMSC</t>
  </si>
  <si>
    <t>D.Matusevičienė</t>
  </si>
  <si>
    <t>Julius Gaidys</t>
  </si>
  <si>
    <t>Vytenis Ivaškevičius</t>
  </si>
  <si>
    <t xml:space="preserve">S.Liepinaitis </t>
  </si>
  <si>
    <t>Giedrė Kupstytė</t>
  </si>
  <si>
    <t>A.Tolstiks,I.Krakoviak-Tolstika</t>
  </si>
  <si>
    <t>Thomas Forgeron</t>
  </si>
  <si>
    <t>S.Liepinaitis</t>
  </si>
  <si>
    <t>Eligijus Ruškys</t>
  </si>
  <si>
    <t>COSMA</t>
  </si>
  <si>
    <t>J..Radžius</t>
  </si>
  <si>
    <t>Domas Poška</t>
  </si>
  <si>
    <t>Heraklidas</t>
  </si>
  <si>
    <t>R.Ubartas</t>
  </si>
  <si>
    <t>Lukas Laima</t>
  </si>
  <si>
    <t>Vilnius,Šiauliai</t>
  </si>
  <si>
    <t>J.Radžius,I.Michejeva</t>
  </si>
  <si>
    <t>Agnė Jonkutė</t>
  </si>
  <si>
    <t>Vilnius-Joniškis</t>
  </si>
  <si>
    <t>J.Radžius,R.Prokopenko</t>
  </si>
  <si>
    <t>Paulius Gelažius</t>
  </si>
  <si>
    <t>Karolis Gelažius</t>
  </si>
  <si>
    <t>LOSC</t>
  </si>
  <si>
    <t>Aleksas Abromavičius</t>
  </si>
  <si>
    <t>Paulius Jasinskas</t>
  </si>
  <si>
    <t>Laura Gedminaitė</t>
  </si>
  <si>
    <t>J.Radžius</t>
  </si>
  <si>
    <t>Liveta Jasiūnaitė</t>
  </si>
  <si>
    <t>Kaunas</t>
  </si>
  <si>
    <t>Kauno maratono klubas</t>
  </si>
  <si>
    <t>T.Nekrošaitė</t>
  </si>
  <si>
    <t>Indrė Jakubaitytė</t>
  </si>
  <si>
    <t>Simona Dobilaitė</t>
  </si>
  <si>
    <t>Sandra Majauskaitė</t>
  </si>
  <si>
    <t>Viltis</t>
  </si>
  <si>
    <t>V.L.Maleckiai</t>
  </si>
  <si>
    <t>Meda Majauskaitė</t>
  </si>
  <si>
    <t>Skaistė Chudobaitė</t>
  </si>
  <si>
    <t>R.Ramanauskaitė</t>
  </si>
  <si>
    <t>Akvilė Gedminaitė</t>
  </si>
  <si>
    <t>I.Jakubaitytė,A.Šilauskas</t>
  </si>
  <si>
    <t>Rūta Poškaitė</t>
  </si>
  <si>
    <t>Kamilė Kunickaitė</t>
  </si>
  <si>
    <t>I.Jakubaitytė</t>
  </si>
  <si>
    <t>Skirmantas Šimoliūnas</t>
  </si>
  <si>
    <t>Motiejus Jančiauskas</t>
  </si>
  <si>
    <t>Martynas Mankevičius</t>
  </si>
  <si>
    <t>Dovydas Jakubauskas</t>
  </si>
  <si>
    <t>Z.Grabauskienė</t>
  </si>
  <si>
    <t>Lukas Lučkauskas</t>
  </si>
  <si>
    <t>T.Intas,V.L.Maleckiai</t>
  </si>
  <si>
    <t>Matas Adamonis</t>
  </si>
  <si>
    <t>Vildijus Petkus</t>
  </si>
  <si>
    <t>A.Miliauskas</t>
  </si>
  <si>
    <t>Jaunius Meinoris</t>
  </si>
  <si>
    <t>Einaras Ambrazevičius</t>
  </si>
  <si>
    <t>Vytenis Andriušis</t>
  </si>
  <si>
    <t>Gytis Baltrušaitis</t>
  </si>
  <si>
    <t>Arnas Bartkevičius</t>
  </si>
  <si>
    <t>Edgaras Benkunskas</t>
  </si>
  <si>
    <t>rutulys</t>
  </si>
  <si>
    <t>Karolis Čekanavičius</t>
  </si>
  <si>
    <t>Ieva Čėsnaitė</t>
  </si>
  <si>
    <t>Gabija Dūdaitė</t>
  </si>
  <si>
    <t>Lukas Ivanauskas</t>
  </si>
  <si>
    <t>Beatričė Juškevičiūtė</t>
  </si>
  <si>
    <t>O.Pavilionienė,N.Gedgaudienė</t>
  </si>
  <si>
    <t>Nerijus Lučkauskas</t>
  </si>
  <si>
    <t>T.Intas</t>
  </si>
  <si>
    <t>Lukas Lukoševičius</t>
  </si>
  <si>
    <t>Karolis Maisuradzė</t>
  </si>
  <si>
    <t>Ugnė Makarevičiūtė</t>
  </si>
  <si>
    <t>Simonas Martišius</t>
  </si>
  <si>
    <t>Martynas Matusevičius</t>
  </si>
  <si>
    <t>Skirmantė Sargautytė</t>
  </si>
  <si>
    <t>Martynas Šilkaitis</t>
  </si>
  <si>
    <t>Matas Šmigelskis</t>
  </si>
  <si>
    <t>Rokas Petkevičius</t>
  </si>
  <si>
    <t>Paulina Kėsylytė</t>
  </si>
  <si>
    <t>Miglė Mankevičiūtė</t>
  </si>
  <si>
    <t>Julius  Malotkinas</t>
  </si>
  <si>
    <t>Skuodas</t>
  </si>
  <si>
    <t>A.Jasmontas</t>
  </si>
  <si>
    <t>Mantas Jasmontas</t>
  </si>
  <si>
    <t>Dovydas Staškus</t>
  </si>
  <si>
    <t>Augustinas Preibys</t>
  </si>
  <si>
    <t>Dovydas Jonkus</t>
  </si>
  <si>
    <t>Dovydas  Meškys</t>
  </si>
  <si>
    <t>Lukas Vinogradas</t>
  </si>
  <si>
    <t>Dovydas Donėla</t>
  </si>
  <si>
    <t>Gabija Jurevičiūtė</t>
  </si>
  <si>
    <t>Jurbarko r.</t>
  </si>
  <si>
    <t>V.Kokarskaja</t>
  </si>
  <si>
    <t>Edvardas Matuzas</t>
  </si>
  <si>
    <t>V. Kokarskaja</t>
  </si>
  <si>
    <t>diskas, ietis</t>
  </si>
  <si>
    <t>Domantas Juškys</t>
  </si>
  <si>
    <t>Tomas Sabašinskas</t>
  </si>
  <si>
    <t>Martynas Gaižauskas</t>
  </si>
  <si>
    <t>Mindaugas Jurkša</t>
  </si>
  <si>
    <t>Klaipėda</t>
  </si>
  <si>
    <t>SK Start U</t>
  </si>
  <si>
    <t>V.Murašovas, E.Šauklys</t>
  </si>
  <si>
    <t>Arminas Čečkauskas</t>
  </si>
  <si>
    <t>V.R.Murašovai</t>
  </si>
  <si>
    <t>diskas. rut</t>
  </si>
  <si>
    <t>Martynas Vareika</t>
  </si>
  <si>
    <t>Martyna Kozlovaitė</t>
  </si>
  <si>
    <t>K.Kozlovienė</t>
  </si>
  <si>
    <t>Odeta Pralgauskaitė</t>
  </si>
  <si>
    <t>Deimantė Rindeikytė</t>
  </si>
  <si>
    <t>Gabrielė Bankauskaitė</t>
  </si>
  <si>
    <t>Vera Antonova</t>
  </si>
  <si>
    <t>A.Šilauskas</t>
  </si>
  <si>
    <t>Agnė Karečkaitė</t>
  </si>
  <si>
    <t>Austėja Barbšytė</t>
  </si>
  <si>
    <t>Enrikas Būta</t>
  </si>
  <si>
    <t>Klaipėda- Vilkyčiai</t>
  </si>
  <si>
    <t>A.Šilauskas, B.Mulskis</t>
  </si>
  <si>
    <t>Aistė Daugevičiūtė</t>
  </si>
  <si>
    <t>A.Vilčinskienė, R.Adomaitienė</t>
  </si>
  <si>
    <t>Egidijus Zaniauskas</t>
  </si>
  <si>
    <t>J.Martinkus, V.Zaniauskas</t>
  </si>
  <si>
    <t>Vykintas Dolobauskas</t>
  </si>
  <si>
    <t>Sandra Mišeikytė</t>
  </si>
  <si>
    <t>A.Pleskys</t>
  </si>
  <si>
    <t>Ignas Piktužis</t>
  </si>
  <si>
    <t>Evaldas Stankus</t>
  </si>
  <si>
    <t>Gargždai</t>
  </si>
  <si>
    <t>A.Pleskys, M.Urmolevičius</t>
  </si>
  <si>
    <t>Arlita Jaudžimaitė</t>
  </si>
  <si>
    <t>Neda-Estera Daugėlaitė</t>
  </si>
  <si>
    <t>Andželika Galdikaitė</t>
  </si>
  <si>
    <t>Lukas Anužis</t>
  </si>
  <si>
    <t>Edvinas Pareigis</t>
  </si>
  <si>
    <t>Gabrielė Banytė</t>
  </si>
  <si>
    <t>Virginijus Alekna</t>
  </si>
  <si>
    <t>bk</t>
  </si>
  <si>
    <t>Lina Surgelaitė</t>
  </si>
  <si>
    <t>Širvintų r.</t>
  </si>
  <si>
    <t>Širvintų SM</t>
  </si>
  <si>
    <t>A.Kmitas</t>
  </si>
  <si>
    <t>Laura Jankovskytė</t>
  </si>
  <si>
    <t>Ieva Eigelytė</t>
  </si>
  <si>
    <t>Justė Urnikytė</t>
  </si>
  <si>
    <t>Palanga</t>
  </si>
  <si>
    <t>Palangos SC</t>
  </si>
  <si>
    <t>A.Bajoras,R.Kazlauskas</t>
  </si>
  <si>
    <t>Mantas Stonkus</t>
  </si>
  <si>
    <t>Dominykas Čepys</t>
  </si>
  <si>
    <t>A.Bajoras</t>
  </si>
  <si>
    <t>Augustas Andriušis</t>
  </si>
  <si>
    <t>ietis,diskas</t>
  </si>
  <si>
    <t>Ernest Kolenda</t>
  </si>
  <si>
    <t>Saulė</t>
  </si>
  <si>
    <t>H.Statkus</t>
  </si>
  <si>
    <t>Zinaida Sendriūtė</t>
  </si>
  <si>
    <t>savarankiškai</t>
  </si>
  <si>
    <t>Lietuvos žiemos sezono metimų čempionatas, jaunimo, jaunių, jaunučių žiemos sezono metimų pirmenybės</t>
  </si>
  <si>
    <t>Ieties (400 g) metimas Jaunutės (2001-2002)</t>
  </si>
  <si>
    <t>Ieties metimas Moterys (1996 ir vyr.), Jaunuolės (1997-1998)</t>
  </si>
  <si>
    <t>Kūjo (3 kg) metimas Jaunutės (2001-2002), Jaunės (1999-2000)</t>
  </si>
  <si>
    <t>Ieties (500 g) metimas Jaunės (1999-2000)</t>
  </si>
  <si>
    <t>Ieties (500 g) metimas Jaunučiai (2001-2002)</t>
  </si>
  <si>
    <t>Ieties (700 g) metimas Jauniai (1999-2000)</t>
  </si>
  <si>
    <t>Kūjo (5 kg) metimas Jauniai (1999-2000)</t>
  </si>
  <si>
    <t>Ieties metimas Vyrai (1996 ir vyr.), Jaunuoliai (1997-1998)</t>
  </si>
  <si>
    <t>Disko metimas Jaunės (1999-2000)</t>
  </si>
  <si>
    <t>Disko (0.75 kg) metimas Jaunutės (2001-2002)</t>
  </si>
  <si>
    <t>Rutulio stūmimas Vyrai (1996 ir vyr.)</t>
  </si>
  <si>
    <t>Rutulio (5 kg) stūmimas Jauniai (1999-2000)</t>
  </si>
  <si>
    <t>Rutulio (3 kg) stūmimas Jaunutės (2001-2002)</t>
  </si>
  <si>
    <t>Disko (1 kg) metimas Jaunučiai (2001-2002)</t>
  </si>
  <si>
    <t>Disko (1.75 kg) metimas Jaunuoliai (1997-1998)</t>
  </si>
  <si>
    <t>Rutulio stūmimas Moterys (1996 ir vyr.), Jaunuolės (1997-1998)</t>
  </si>
  <si>
    <t>Rutulio (3 kg) stūmimas Jaunės (1999-2000)</t>
  </si>
  <si>
    <t>Disko (1.5 kg) metimas Jauniai (1999-2000)</t>
  </si>
  <si>
    <t>Rutulio (6 kg) stūmimas Jaunuoliai (1997-1998)</t>
  </si>
  <si>
    <t>Rutulio (4 kg) stūmimas Jaunučiai (2001-2002)</t>
  </si>
  <si>
    <t>Lukas Brencius</t>
  </si>
  <si>
    <t>Valerija Kolontaj</t>
  </si>
  <si>
    <t>Julius Malotkinas</t>
  </si>
  <si>
    <t>Anastasija Michejeva</t>
  </si>
  <si>
    <t>Karolina Grigaitė</t>
  </si>
  <si>
    <t>Tautvydas Peleckis</t>
  </si>
  <si>
    <t>Šiauliai ind</t>
  </si>
  <si>
    <t>Gytis Petkevičius</t>
  </si>
  <si>
    <t>Dovydas Meškys</t>
  </si>
  <si>
    <t>I.Jakubaitytė, A.Šilauskas</t>
  </si>
  <si>
    <t>jn vieta</t>
  </si>
  <si>
    <t>III A</t>
  </si>
  <si>
    <t xml:space="preserve"> </t>
  </si>
  <si>
    <t>Palanga, 2016 04 29</t>
  </si>
  <si>
    <t>Karolis Liakas</t>
  </si>
  <si>
    <t>Tomas Džiugelis</t>
  </si>
  <si>
    <t>NM</t>
  </si>
  <si>
    <t>I A</t>
  </si>
  <si>
    <t>II A</t>
  </si>
  <si>
    <t>I JA</t>
  </si>
  <si>
    <t>II JA</t>
  </si>
  <si>
    <t>III JA</t>
  </si>
  <si>
    <t>TSM</t>
  </si>
  <si>
    <t>KSM</t>
  </si>
  <si>
    <t>Kūjo metimas Vyrai</t>
  </si>
  <si>
    <t>Kūjo (6 kg) metimas Jaunuoliai</t>
  </si>
  <si>
    <t>Disko metimas Vyrai</t>
  </si>
  <si>
    <t>Palanga, 2016 04 30</t>
  </si>
  <si>
    <t>Disko metimas Moterys, Jaunuolės (1997-1998)</t>
  </si>
  <si>
    <t>Jn Vt</t>
  </si>
  <si>
    <t>Kūjo (4 kg) metimas Jaunučiai (2001-2002)</t>
  </si>
  <si>
    <t>A.Pleskys, M.Urmulevičius</t>
  </si>
  <si>
    <t>Kūjo metimas Moterys, Jaunuolės (1997-1998)</t>
  </si>
  <si>
    <t>Panevėžio raj.</t>
  </si>
  <si>
    <t>Eilė</t>
  </si>
  <si>
    <t>Miestų tšk</t>
  </si>
  <si>
    <t>Klb tšk</t>
  </si>
  <si>
    <t>Marijampolė, KTU</t>
  </si>
  <si>
    <t>Palanga, 2016 04 29-30</t>
  </si>
  <si>
    <t>KOMANDINIAI REZULTATAI</t>
  </si>
  <si>
    <t>Miestai</t>
  </si>
  <si>
    <t>Klubai</t>
  </si>
  <si>
    <t>Rajonai</t>
  </si>
  <si>
    <t>NIKĖ Klaipėda</t>
  </si>
  <si>
    <t>KAUNO MARATONO KLUBAS Kaunas</t>
  </si>
  <si>
    <t>COSMA Vilnius</t>
  </si>
  <si>
    <t>LASK Marijampolė</t>
  </si>
  <si>
    <t>START U Klaipėda</t>
  </si>
  <si>
    <t>ATĖNŲ OLIMPAS Vilnius</t>
  </si>
  <si>
    <t>HERAKLIDAS Vilnius</t>
  </si>
  <si>
    <t>BERŽYNO ŽIOGELIS Šiauliai</t>
  </si>
  <si>
    <t>LAK Utena</t>
  </si>
  <si>
    <t>GREITAS SPURTAS Panevėžys</t>
  </si>
  <si>
    <t>ŽVAIGŽDĖ Panevėžys</t>
  </si>
  <si>
    <t>SAULĖ Vilnius</t>
  </si>
  <si>
    <t>MEŠKUIČIAI Šiaulių raj.</t>
  </si>
  <si>
    <t>TAURAS Panevėžys</t>
  </si>
  <si>
    <t>Varžybų vyr. sekretorius</t>
  </si>
  <si>
    <t>Romaldas Kazlauskas</t>
  </si>
  <si>
    <t>Jolanta Beržinskienė</t>
  </si>
  <si>
    <t>Varžybų vyr. teisėjas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</si>
</sst>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-mm\-dd"/>
    <numFmt numFmtId="165" formatCode="yyyy&quot;-&quot;mm&quot;-&quot;dd"/>
  </numFmts>
  <fonts count="56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1"/>
      <color indexed="8"/>
      <name val="Arial"/>
      <family val="0"/>
    </font>
    <font>
      <b/>
      <sz val="8"/>
      <color indexed="8"/>
      <name val="Times New Roman"/>
      <family val="0"/>
    </font>
    <font>
      <sz val="18"/>
      <color indexed="8"/>
      <name val="Times New Roman"/>
      <family val="0"/>
    </font>
    <font>
      <sz val="16"/>
      <color indexed="8"/>
      <name val="Times New Roman"/>
      <family val="1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FFFF"/>
      <name val="Arial"/>
      <family val="0"/>
    </font>
    <font>
      <sz val="14"/>
      <color rgb="FF000000"/>
      <name val="Times New Roman"/>
      <family val="0"/>
    </font>
    <font>
      <sz val="11"/>
      <color rgb="FF000000"/>
      <name val="Times New Roman"/>
      <family val="0"/>
    </font>
    <font>
      <b/>
      <sz val="11"/>
      <color rgb="FF000000"/>
      <name val="Times New Roman"/>
      <family val="0"/>
    </font>
    <font>
      <b/>
      <sz val="11"/>
      <color rgb="FF000000"/>
      <name val="Arial"/>
      <family val="0"/>
    </font>
    <font>
      <b/>
      <sz val="8"/>
      <color rgb="FF000000"/>
      <name val="Times New Roman"/>
      <family val="0"/>
    </font>
    <font>
      <sz val="18"/>
      <color rgb="FF000000"/>
      <name val="Times New Roman"/>
      <family val="0"/>
    </font>
    <font>
      <sz val="16"/>
      <color rgb="FF000000"/>
      <name val="Times New Roman"/>
      <family val="1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CCCCCC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8" fillId="0" borderId="10" xfId="0" applyFont="1" applyBorder="1" applyAlignment="1">
      <alignment horizontal="left"/>
    </xf>
    <xf numFmtId="0" fontId="48" fillId="0" borderId="0" xfId="0" applyFont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0" xfId="0" applyFont="1" applyAlignment="1">
      <alignment horizontal="right"/>
    </xf>
    <xf numFmtId="165" fontId="48" fillId="0" borderId="0" xfId="0" applyNumberFormat="1" applyFont="1" applyAlignment="1">
      <alignment horizontal="right"/>
    </xf>
    <xf numFmtId="20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49" fillId="0" borderId="11" xfId="0" applyFont="1" applyBorder="1" applyAlignment="1">
      <alignment horizontal="left"/>
    </xf>
    <xf numFmtId="0" fontId="49" fillId="0" borderId="11" xfId="0" applyFont="1" applyBorder="1" applyAlignment="1">
      <alignment horizontal="center"/>
    </xf>
    <xf numFmtId="164" fontId="49" fillId="0" borderId="11" xfId="0" applyNumberFormat="1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left" wrapText="1"/>
    </xf>
    <xf numFmtId="164" fontId="0" fillId="0" borderId="12" xfId="0" applyNumberFormat="1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4" fontId="51" fillId="0" borderId="12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4" fontId="0" fillId="0" borderId="0" xfId="0" applyNumberFormat="1" applyFont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4" fontId="0" fillId="0" borderId="14" xfId="0" applyNumberFormat="1" applyFont="1" applyBorder="1" applyAlignment="1">
      <alignment horizontal="center" wrapText="1"/>
    </xf>
    <xf numFmtId="4" fontId="51" fillId="0" borderId="12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0" fillId="0" borderId="14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left" wrapText="1"/>
    </xf>
    <xf numFmtId="0" fontId="0" fillId="0" borderId="13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left" wrapText="1"/>
    </xf>
    <xf numFmtId="49" fontId="0" fillId="0" borderId="12" xfId="0" applyNumberFormat="1" applyFont="1" applyBorder="1" applyAlignment="1">
      <alignment wrapText="1"/>
    </xf>
    <xf numFmtId="0" fontId="52" fillId="0" borderId="14" xfId="0" applyFont="1" applyBorder="1" applyAlignment="1">
      <alignment horizontal="center" vertical="center" wrapText="1"/>
    </xf>
    <xf numFmtId="49" fontId="52" fillId="0" borderId="14" xfId="0" applyNumberFormat="1" applyFont="1" applyBorder="1" applyAlignment="1">
      <alignment horizontal="center" vertical="center" wrapText="1"/>
    </xf>
    <xf numFmtId="49" fontId="52" fillId="0" borderId="14" xfId="0" applyNumberFormat="1" applyFont="1" applyBorder="1" applyAlignment="1">
      <alignment horizontal="center" vertical="center"/>
    </xf>
    <xf numFmtId="49" fontId="52" fillId="0" borderId="14" xfId="0" applyNumberFormat="1" applyFont="1" applyBorder="1" applyAlignment="1">
      <alignment horizontal="left" vertical="center"/>
    </xf>
    <xf numFmtId="49" fontId="52" fillId="0" borderId="14" xfId="0" applyNumberFormat="1" applyFont="1" applyBorder="1" applyAlignment="1">
      <alignment vertical="center"/>
    </xf>
    <xf numFmtId="0" fontId="52" fillId="0" borderId="13" xfId="0" applyFont="1" applyBorder="1" applyAlignment="1">
      <alignment horizontal="left" vertical="center"/>
    </xf>
    <xf numFmtId="164" fontId="52" fillId="0" borderId="14" xfId="0" applyNumberFormat="1" applyFont="1" applyBorder="1" applyAlignment="1">
      <alignment horizontal="center" vertical="center"/>
    </xf>
    <xf numFmtId="0" fontId="52" fillId="0" borderId="14" xfId="0" applyFont="1" applyBorder="1" applyAlignment="1">
      <alignment horizontal="left" vertical="center"/>
    </xf>
    <xf numFmtId="0" fontId="52" fillId="0" borderId="14" xfId="0" applyFont="1" applyBorder="1" applyAlignment="1">
      <alignment horizontal="left" vertical="center"/>
    </xf>
    <xf numFmtId="0" fontId="49" fillId="0" borderId="14" xfId="0" applyFont="1" applyBorder="1" applyAlignment="1">
      <alignment horizontal="center" wrapText="1"/>
    </xf>
    <xf numFmtId="1" fontId="49" fillId="0" borderId="14" xfId="0" applyNumberFormat="1" applyFont="1" applyBorder="1" applyAlignment="1">
      <alignment horizontal="center"/>
    </xf>
    <xf numFmtId="1" fontId="49" fillId="0" borderId="14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165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wrapText="1"/>
    </xf>
    <xf numFmtId="49" fontId="2" fillId="0" borderId="16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49" fillId="0" borderId="14" xfId="0" applyNumberFormat="1" applyFont="1" applyBorder="1" applyAlignment="1">
      <alignment horizontal="center"/>
    </xf>
    <xf numFmtId="0" fontId="49" fillId="0" borderId="14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164" fontId="49" fillId="0" borderId="1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9" fillId="0" borderId="14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49" fontId="49" fillId="0" borderId="14" xfId="0" applyNumberFormat="1" applyFont="1" applyBorder="1" applyAlignment="1">
      <alignment horizontal="center"/>
    </xf>
    <xf numFmtId="0" fontId="53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0" fillId="0" borderId="12" xfId="0" applyFont="1" applyBorder="1" applyAlignment="1">
      <alignment shrinkToFit="1"/>
    </xf>
    <xf numFmtId="0" fontId="54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4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0" fontId="48" fillId="0" borderId="0" xfId="0" applyFont="1" applyBorder="1" applyAlignment="1">
      <alignment/>
    </xf>
    <xf numFmtId="0" fontId="0" fillId="0" borderId="13" xfId="0" applyFont="1" applyBorder="1" applyAlignment="1">
      <alignment horizontal="left" shrinkToFit="1"/>
    </xf>
    <xf numFmtId="164" fontId="0" fillId="0" borderId="12" xfId="0" applyNumberFormat="1" applyFont="1" applyBorder="1" applyAlignment="1">
      <alignment horizontal="center" shrinkToFit="1"/>
    </xf>
    <xf numFmtId="0" fontId="0" fillId="0" borderId="12" xfId="0" applyFont="1" applyBorder="1" applyAlignment="1">
      <alignment horizontal="center" wrapText="1"/>
    </xf>
    <xf numFmtId="0" fontId="48" fillId="0" borderId="0" xfId="0" applyFont="1" applyAlignment="1">
      <alignment horizontal="left"/>
    </xf>
    <xf numFmtId="0" fontId="0" fillId="0" borderId="12" xfId="0" applyFont="1" applyBorder="1" applyAlignment="1">
      <alignment horizontal="center" shrinkToFit="1"/>
    </xf>
    <xf numFmtId="4" fontId="51" fillId="0" borderId="12" xfId="0" applyNumberFormat="1" applyFont="1" applyBorder="1" applyAlignment="1">
      <alignment horizontal="center" shrinkToFit="1"/>
    </xf>
    <xf numFmtId="4" fontId="0" fillId="0" borderId="12" xfId="0" applyNumberFormat="1" applyFont="1" applyBorder="1" applyAlignment="1">
      <alignment horizontal="center" shrinkToFit="1"/>
    </xf>
    <xf numFmtId="0" fontId="0" fillId="0" borderId="13" xfId="0" applyFont="1" applyBorder="1" applyAlignment="1">
      <alignment horizontal="center" shrinkToFit="1"/>
    </xf>
    <xf numFmtId="4" fontId="0" fillId="0" borderId="14" xfId="0" applyNumberFormat="1" applyFont="1" applyBorder="1" applyAlignment="1">
      <alignment horizontal="center" shrinkToFit="1"/>
    </xf>
    <xf numFmtId="4" fontId="0" fillId="0" borderId="12" xfId="0" applyNumberFormat="1" applyFont="1" applyBorder="1" applyAlignment="1">
      <alignment horizontal="center" shrinkToFit="1"/>
    </xf>
    <xf numFmtId="4" fontId="51" fillId="0" borderId="12" xfId="0" applyNumberFormat="1" applyFont="1" applyBorder="1" applyAlignment="1">
      <alignment horizontal="center" shrinkToFit="1"/>
    </xf>
    <xf numFmtId="4" fontId="51" fillId="0" borderId="12" xfId="0" applyNumberFormat="1" applyFont="1" applyBorder="1" applyAlignment="1">
      <alignment horizontal="center" wrapText="1"/>
    </xf>
    <xf numFmtId="2" fontId="0" fillId="0" borderId="14" xfId="0" applyNumberFormat="1" applyFont="1" applyBorder="1" applyAlignment="1">
      <alignment horizontal="center" shrinkToFit="1"/>
    </xf>
    <xf numFmtId="0" fontId="49" fillId="0" borderId="11" xfId="0" applyFont="1" applyBorder="1" applyAlignment="1">
      <alignment horizontal="center" shrinkToFit="1"/>
    </xf>
    <xf numFmtId="0" fontId="49" fillId="0" borderId="11" xfId="0" applyFont="1" applyBorder="1" applyAlignment="1">
      <alignment horizontal="left"/>
    </xf>
    <xf numFmtId="0" fontId="0" fillId="0" borderId="12" xfId="0" applyFont="1" applyBorder="1" applyAlignment="1">
      <alignment shrinkToFit="1"/>
    </xf>
    <xf numFmtId="0" fontId="49" fillId="0" borderId="11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8" fillId="0" borderId="18" xfId="0" applyFont="1" applyBorder="1" applyAlignment="1">
      <alignment horizontal="left"/>
    </xf>
    <xf numFmtId="0" fontId="0" fillId="0" borderId="15" xfId="0" applyFont="1" applyBorder="1" applyAlignment="1">
      <alignment horizontal="center" shrinkToFit="1"/>
    </xf>
    <xf numFmtId="0" fontId="48" fillId="0" borderId="18" xfId="0" applyFont="1" applyBorder="1" applyAlignment="1">
      <alignment horizontal="left"/>
    </xf>
    <xf numFmtId="49" fontId="0" fillId="0" borderId="12" xfId="0" applyNumberFormat="1" applyFont="1" applyBorder="1" applyAlignment="1">
      <alignment horizontal="center" wrapText="1"/>
    </xf>
    <xf numFmtId="0" fontId="48" fillId="0" borderId="0" xfId="0" applyFont="1" applyBorder="1" applyAlignment="1">
      <alignment horizontal="left"/>
    </xf>
    <xf numFmtId="0" fontId="0" fillId="0" borderId="12" xfId="0" applyFont="1" applyBorder="1" applyAlignment="1">
      <alignment wrapText="1"/>
    </xf>
    <xf numFmtId="0" fontId="0" fillId="0" borderId="18" xfId="0" applyFont="1" applyBorder="1" applyAlignment="1">
      <alignment shrinkToFit="1"/>
    </xf>
    <xf numFmtId="0" fontId="0" fillId="0" borderId="18" xfId="0" applyFont="1" applyBorder="1" applyAlignment="1">
      <alignment horizontal="center" shrinkToFit="1"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 horizontal="center" wrapText="1"/>
    </xf>
    <xf numFmtId="0" fontId="54" fillId="0" borderId="0" xfId="0" applyFont="1" applyAlignment="1">
      <alignment horizontal="left"/>
    </xf>
    <xf numFmtId="0" fontId="55" fillId="0" borderId="0" xfId="0" applyFont="1" applyAlignment="1">
      <alignment wrapText="1"/>
    </xf>
    <xf numFmtId="0" fontId="55" fillId="0" borderId="0" xfId="0" applyFont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dxfs count="2">
    <dxf>
      <fill>
        <patternFill patternType="solid">
          <fgColor rgb="FFB7E1CD"/>
          <bgColor rgb="FFB7E1CD"/>
        </patternFill>
      </fill>
      <alignment wrapText="1"/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alignment wrapText="1" readingOrder="0"/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6.421875" style="15" customWidth="1"/>
    <col min="3" max="3" width="22.140625" style="0" customWidth="1"/>
    <col min="7" max="7" width="34.421875" style="15" customWidth="1"/>
    <col min="8" max="8" width="11.140625" style="0" customWidth="1"/>
    <col min="10" max="10" width="12.00390625" style="0" customWidth="1"/>
  </cols>
  <sheetData>
    <row r="1" spans="1:18" s="15" customFormat="1" ht="19.5" customHeight="1">
      <c r="A1" s="75" t="s">
        <v>412</v>
      </c>
      <c r="B1" s="75"/>
      <c r="C1" s="36"/>
      <c r="D1" s="36"/>
      <c r="E1" s="36"/>
      <c r="F1" s="36"/>
      <c r="H1" s="3"/>
      <c r="I1" s="3"/>
      <c r="J1" s="36"/>
      <c r="K1" s="36"/>
      <c r="L1" s="36"/>
      <c r="M1" s="36"/>
      <c r="N1" s="36"/>
      <c r="O1" s="36"/>
      <c r="P1" s="36"/>
      <c r="Q1" s="36"/>
      <c r="R1" s="36"/>
    </row>
    <row r="2" spans="1:18" s="15" customFormat="1" ht="19.5" customHeight="1">
      <c r="A2" s="79" t="s">
        <v>471</v>
      </c>
      <c r="B2" s="79"/>
      <c r="C2" s="36"/>
      <c r="D2" s="36"/>
      <c r="E2" s="36"/>
      <c r="F2" s="36"/>
      <c r="H2" s="3"/>
      <c r="I2" s="3"/>
      <c r="J2" s="36"/>
      <c r="K2" s="36"/>
      <c r="L2" s="36"/>
      <c r="M2" s="36"/>
      <c r="N2" s="36"/>
      <c r="O2" s="36"/>
      <c r="P2" s="36"/>
      <c r="Q2" s="36"/>
      <c r="R2" s="36"/>
    </row>
    <row r="3" spans="1:18" s="15" customFormat="1" ht="12.75" customHeight="1">
      <c r="A3" s="76"/>
      <c r="B3" s="76"/>
      <c r="C3" s="36"/>
      <c r="D3" s="36"/>
      <c r="E3" s="36"/>
      <c r="F3" s="36"/>
      <c r="H3" s="3"/>
      <c r="I3" s="3"/>
      <c r="J3" s="36"/>
      <c r="K3" s="36"/>
      <c r="L3" s="36"/>
      <c r="M3" s="36"/>
      <c r="N3" s="36"/>
      <c r="O3" s="36"/>
      <c r="P3" s="36"/>
      <c r="Q3" s="36"/>
      <c r="R3" s="36"/>
    </row>
    <row r="4" spans="3:18" s="15" customFormat="1" ht="18.75" customHeight="1">
      <c r="C4" s="108" t="s">
        <v>472</v>
      </c>
      <c r="D4" s="14"/>
      <c r="E4" s="14"/>
      <c r="F4" s="14"/>
      <c r="H4" s="10"/>
      <c r="I4" s="11"/>
      <c r="J4" s="36"/>
      <c r="K4" s="36"/>
      <c r="L4" s="36"/>
      <c r="M4" s="36"/>
      <c r="N4" s="36"/>
      <c r="O4" s="36"/>
      <c r="P4" s="36"/>
      <c r="Q4" s="36"/>
      <c r="R4" s="36"/>
    </row>
    <row r="5" spans="3:18" s="15" customFormat="1" ht="10.5" customHeight="1">
      <c r="C5" s="108"/>
      <c r="D5" s="14"/>
      <c r="E5" s="14"/>
      <c r="F5" s="14"/>
      <c r="G5" s="14"/>
      <c r="H5" s="10"/>
      <c r="I5" s="11"/>
      <c r="J5" s="36"/>
      <c r="K5" s="36"/>
      <c r="L5" s="36"/>
      <c r="M5" s="36"/>
      <c r="N5" s="36"/>
      <c r="O5" s="36"/>
      <c r="P5" s="36"/>
      <c r="Q5" s="36"/>
      <c r="R5" s="36"/>
    </row>
    <row r="6" spans="3:18" s="15" customFormat="1" ht="18.75" customHeight="1">
      <c r="C6" s="83" t="s">
        <v>473</v>
      </c>
      <c r="D6" s="14"/>
      <c r="E6" s="14"/>
      <c r="F6" s="14"/>
      <c r="G6" s="83" t="s">
        <v>474</v>
      </c>
      <c r="H6" s="10"/>
      <c r="I6" s="11"/>
      <c r="J6" s="36"/>
      <c r="K6" s="36"/>
      <c r="L6" s="36"/>
      <c r="M6" s="36"/>
      <c r="N6" s="36"/>
      <c r="O6" s="36"/>
      <c r="P6" s="36"/>
      <c r="Q6" s="36"/>
      <c r="R6" s="36"/>
    </row>
    <row r="8" spans="2:8" ht="15.75" thickBot="1">
      <c r="B8" s="20" t="s">
        <v>0</v>
      </c>
      <c r="C8" s="16" t="s">
        <v>4</v>
      </c>
      <c r="D8" s="96" t="s">
        <v>9</v>
      </c>
      <c r="F8" s="20" t="s">
        <v>0</v>
      </c>
      <c r="G8" s="16" t="s">
        <v>5</v>
      </c>
      <c r="H8" s="96" t="s">
        <v>9</v>
      </c>
    </row>
    <row r="9" spans="2:8" ht="12.75">
      <c r="B9" s="84">
        <v>1</v>
      </c>
      <c r="C9" s="74" t="s">
        <v>282</v>
      </c>
      <c r="D9" s="84">
        <v>170</v>
      </c>
      <c r="F9" s="84">
        <v>1</v>
      </c>
      <c r="G9" s="74" t="s">
        <v>476</v>
      </c>
      <c r="H9" s="84">
        <v>54</v>
      </c>
    </row>
    <row r="10" spans="2:8" ht="12.75">
      <c r="B10" s="84">
        <v>2</v>
      </c>
      <c r="C10" s="74" t="s">
        <v>59</v>
      </c>
      <c r="D10" s="84">
        <v>122</v>
      </c>
      <c r="F10" s="84">
        <v>2</v>
      </c>
      <c r="G10" s="74" t="s">
        <v>477</v>
      </c>
      <c r="H10" s="84">
        <v>46</v>
      </c>
    </row>
    <row r="11" spans="2:8" ht="12.75">
      <c r="B11" s="84">
        <v>3</v>
      </c>
      <c r="C11" s="74" t="s">
        <v>115</v>
      </c>
      <c r="D11" s="84">
        <v>85</v>
      </c>
      <c r="F11" s="84">
        <v>3</v>
      </c>
      <c r="G11" s="74" t="s">
        <v>478</v>
      </c>
      <c r="H11" s="22">
        <v>42</v>
      </c>
    </row>
    <row r="12" spans="2:8" ht="12.75">
      <c r="B12" s="84">
        <v>4</v>
      </c>
      <c r="C12" s="74" t="s">
        <v>166</v>
      </c>
      <c r="D12" s="84">
        <v>66</v>
      </c>
      <c r="F12" s="84">
        <v>4</v>
      </c>
      <c r="G12" s="74" t="s">
        <v>489</v>
      </c>
      <c r="H12" s="22">
        <v>39</v>
      </c>
    </row>
    <row r="13" spans="2:8" ht="12.75">
      <c r="B13" s="22">
        <v>5</v>
      </c>
      <c r="C13" s="34" t="s">
        <v>34</v>
      </c>
      <c r="D13" s="22">
        <v>45</v>
      </c>
      <c r="F13" s="22">
        <v>5</v>
      </c>
      <c r="G13" s="74" t="s">
        <v>479</v>
      </c>
      <c r="H13" s="22">
        <v>28</v>
      </c>
    </row>
    <row r="14" spans="2:8" ht="12.75">
      <c r="B14" s="84">
        <v>6</v>
      </c>
      <c r="C14" s="106" t="s">
        <v>148</v>
      </c>
      <c r="D14" s="107">
        <v>42</v>
      </c>
      <c r="F14" s="84">
        <v>6</v>
      </c>
      <c r="G14" s="74" t="s">
        <v>480</v>
      </c>
      <c r="H14" s="84">
        <v>24</v>
      </c>
    </row>
    <row r="15" spans="2:8" ht="12.75">
      <c r="B15" s="22">
        <v>7</v>
      </c>
      <c r="C15" s="104" t="s">
        <v>354</v>
      </c>
      <c r="D15" s="105">
        <v>39</v>
      </c>
      <c r="F15" s="22">
        <v>7</v>
      </c>
      <c r="G15" s="74" t="s">
        <v>481</v>
      </c>
      <c r="H15" s="22">
        <v>16</v>
      </c>
    </row>
    <row r="16" spans="6:8" ht="12.75">
      <c r="F16" s="84">
        <v>7</v>
      </c>
      <c r="G16" s="74" t="s">
        <v>482</v>
      </c>
      <c r="H16" s="84">
        <v>16</v>
      </c>
    </row>
    <row r="17" spans="3:8" ht="16.5" customHeight="1">
      <c r="C17" s="83" t="s">
        <v>475</v>
      </c>
      <c r="F17" s="22">
        <v>9</v>
      </c>
      <c r="G17" s="74" t="s">
        <v>483</v>
      </c>
      <c r="H17" s="22">
        <v>12</v>
      </c>
    </row>
    <row r="18" spans="6:8" ht="15" customHeight="1">
      <c r="F18" s="84">
        <v>10</v>
      </c>
      <c r="G18" s="74" t="s">
        <v>484</v>
      </c>
      <c r="H18" s="84">
        <v>11</v>
      </c>
    </row>
    <row r="19" spans="2:8" ht="15.75" thickBot="1">
      <c r="B19" s="20" t="s">
        <v>0</v>
      </c>
      <c r="C19" s="16" t="s">
        <v>4</v>
      </c>
      <c r="D19" s="96" t="s">
        <v>9</v>
      </c>
      <c r="F19" s="22">
        <v>11</v>
      </c>
      <c r="G19" s="74" t="s">
        <v>485</v>
      </c>
      <c r="H19" s="84">
        <v>8</v>
      </c>
    </row>
    <row r="20" spans="2:8" ht="15" customHeight="1">
      <c r="B20" s="84">
        <v>1</v>
      </c>
      <c r="C20" s="104" t="s">
        <v>81</v>
      </c>
      <c r="D20" s="105">
        <v>52</v>
      </c>
      <c r="F20" s="84">
        <v>12</v>
      </c>
      <c r="G20" s="74" t="s">
        <v>486</v>
      </c>
      <c r="H20" s="84">
        <v>7</v>
      </c>
    </row>
    <row r="21" spans="2:8" ht="12.75">
      <c r="B21" s="84">
        <v>2</v>
      </c>
      <c r="C21" s="104" t="s">
        <v>345</v>
      </c>
      <c r="D21" s="105">
        <v>37</v>
      </c>
      <c r="F21" s="22">
        <v>13</v>
      </c>
      <c r="G21" s="74" t="s">
        <v>487</v>
      </c>
      <c r="H21" s="84">
        <v>4</v>
      </c>
    </row>
    <row r="22" spans="2:8" ht="12.75">
      <c r="B22" s="84">
        <v>3</v>
      </c>
      <c r="C22" s="104" t="s">
        <v>184</v>
      </c>
      <c r="D22" s="105">
        <v>27</v>
      </c>
      <c r="F22" s="84">
        <v>14</v>
      </c>
      <c r="G22" s="74" t="s">
        <v>488</v>
      </c>
      <c r="H22" s="84">
        <v>3</v>
      </c>
    </row>
    <row r="23" spans="2:4" ht="12.75">
      <c r="B23" s="84">
        <v>4</v>
      </c>
      <c r="C23" s="104" t="s">
        <v>393</v>
      </c>
      <c r="D23" s="105">
        <v>24</v>
      </c>
    </row>
    <row r="24" spans="2:4" ht="12.75">
      <c r="B24" s="22">
        <v>5</v>
      </c>
      <c r="C24" s="106" t="s">
        <v>335</v>
      </c>
      <c r="D24" s="107">
        <v>12</v>
      </c>
    </row>
    <row r="25" spans="2:4" ht="12.75">
      <c r="B25" s="84">
        <v>5</v>
      </c>
      <c r="C25" s="104" t="s">
        <v>235</v>
      </c>
      <c r="D25" s="105">
        <v>12</v>
      </c>
    </row>
    <row r="26" spans="2:4" ht="12.75">
      <c r="B26" s="22">
        <v>7</v>
      </c>
      <c r="C26" s="104" t="s">
        <v>138</v>
      </c>
      <c r="D26" s="105">
        <v>11</v>
      </c>
    </row>
    <row r="27" spans="2:4" ht="12.75">
      <c r="B27" s="84">
        <v>8</v>
      </c>
      <c r="C27" s="106" t="s">
        <v>129</v>
      </c>
      <c r="D27" s="107">
        <v>7</v>
      </c>
    </row>
    <row r="28" spans="2:4" ht="12.75">
      <c r="B28" s="22">
        <v>9</v>
      </c>
      <c r="C28" s="104" t="s">
        <v>399</v>
      </c>
      <c r="D28" s="105">
        <v>5</v>
      </c>
    </row>
    <row r="29" spans="2:4" ht="12.75">
      <c r="B29" s="84">
        <v>10</v>
      </c>
      <c r="C29" s="104" t="s">
        <v>223</v>
      </c>
      <c r="D29" s="105">
        <v>3</v>
      </c>
    </row>
    <row r="30" spans="2:4" ht="12.75">
      <c r="B30" s="22">
        <v>11</v>
      </c>
      <c r="C30" s="104" t="s">
        <v>125</v>
      </c>
      <c r="D30" s="105">
        <v>3</v>
      </c>
    </row>
    <row r="31" spans="2:4" ht="12.75">
      <c r="B31" s="84">
        <v>12</v>
      </c>
      <c r="C31" s="104" t="s">
        <v>382</v>
      </c>
      <c r="D31" s="105">
        <v>2</v>
      </c>
    </row>
    <row r="33" spans="3:6" s="109" customFormat="1" ht="14.25">
      <c r="C33" s="109" t="s">
        <v>493</v>
      </c>
      <c r="F33" s="110" t="s">
        <v>491</v>
      </c>
    </row>
    <row r="34" s="109" customFormat="1" ht="14.25"/>
    <row r="35" spans="3:6" s="109" customFormat="1" ht="14.25">
      <c r="C35" s="110" t="s">
        <v>490</v>
      </c>
      <c r="F35" s="110" t="s">
        <v>492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7"/>
  <sheetViews>
    <sheetView zoomScalePageLayoutView="0" workbookViewId="0" topLeftCell="A1">
      <selection activeCell="A1" sqref="A1"/>
    </sheetView>
  </sheetViews>
  <sheetFormatPr defaultColWidth="17.28125" defaultRowHeight="15.75" customHeight="1"/>
  <cols>
    <col min="1" max="1" width="6.28125" style="0" customWidth="1"/>
    <col min="2" max="2" width="6.57421875" style="0" hidden="1" customWidth="1"/>
    <col min="3" max="3" width="20.00390625" style="0" customWidth="1"/>
    <col min="4" max="4" width="12.8515625" style="0" customWidth="1"/>
    <col min="5" max="5" width="11.421875" style="0" customWidth="1"/>
    <col min="6" max="6" width="11.28125" style="0" customWidth="1"/>
    <col min="7" max="7" width="19.00390625" style="0" customWidth="1"/>
    <col min="8" max="8" width="9.140625" style="0" customWidth="1"/>
    <col min="9" max="16" width="6.7109375" style="0" customWidth="1"/>
    <col min="17" max="20" width="8.28125" style="0" customWidth="1"/>
  </cols>
  <sheetData>
    <row r="1" spans="1:20" ht="19.5" customHeight="1">
      <c r="A1" s="75" t="s">
        <v>412</v>
      </c>
      <c r="B1" s="1"/>
      <c r="C1" s="1"/>
      <c r="D1" s="2"/>
      <c r="E1" s="1"/>
      <c r="F1" s="3"/>
      <c r="G1" s="3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9.5" customHeight="1">
      <c r="A2" s="79" t="s">
        <v>446</v>
      </c>
      <c r="B2" s="1"/>
      <c r="C2" s="1"/>
      <c r="D2" s="2"/>
      <c r="E2" s="1"/>
      <c r="F2" s="3"/>
      <c r="G2" s="3"/>
      <c r="H2" s="4"/>
      <c r="I2" s="4"/>
      <c r="J2" s="5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 customHeight="1">
      <c r="A3" s="1"/>
      <c r="B3" s="1"/>
      <c r="C3" s="1"/>
      <c r="D3" s="2"/>
      <c r="E3" s="1"/>
      <c r="F3" s="3"/>
      <c r="G3" s="3"/>
      <c r="H3" s="4"/>
      <c r="I3" s="4"/>
      <c r="J3" s="5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8.75" customHeight="1">
      <c r="A4" s="6">
        <v>7</v>
      </c>
      <c r="B4" s="7"/>
      <c r="C4" s="8" t="s">
        <v>463</v>
      </c>
      <c r="D4" s="8"/>
      <c r="E4" s="9"/>
      <c r="F4" s="10"/>
      <c r="G4" s="11"/>
      <c r="H4" s="12"/>
      <c r="I4" s="13"/>
      <c r="J4" s="14"/>
      <c r="K4" s="13"/>
      <c r="L4" s="4"/>
      <c r="M4" s="4"/>
      <c r="N4" s="4"/>
      <c r="O4" s="4"/>
      <c r="P4" s="4"/>
      <c r="Q4" s="4"/>
      <c r="R4" s="4"/>
      <c r="S4" s="4"/>
      <c r="T4" s="4"/>
    </row>
    <row r="5" spans="1:20" ht="12.75" customHeight="1">
      <c r="A5" s="15"/>
      <c r="B5" s="1"/>
      <c r="C5" s="1"/>
      <c r="D5" s="2"/>
      <c r="E5" s="1"/>
      <c r="F5" s="3"/>
      <c r="G5" s="3"/>
      <c r="H5" s="4"/>
      <c r="I5" s="4"/>
      <c r="J5" s="5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.75" customHeight="1">
      <c r="A6" s="16" t="s">
        <v>0</v>
      </c>
      <c r="B6" s="17" t="s">
        <v>1</v>
      </c>
      <c r="C6" s="16" t="s">
        <v>2</v>
      </c>
      <c r="D6" s="18" t="s">
        <v>3</v>
      </c>
      <c r="E6" s="16" t="s">
        <v>4</v>
      </c>
      <c r="F6" s="16" t="s">
        <v>5</v>
      </c>
      <c r="G6" s="16" t="s">
        <v>6</v>
      </c>
      <c r="H6" s="19" t="s">
        <v>7</v>
      </c>
      <c r="I6" s="17" t="s">
        <v>8</v>
      </c>
      <c r="J6" s="17" t="s">
        <v>9</v>
      </c>
      <c r="K6" s="20" t="s">
        <v>10</v>
      </c>
      <c r="L6" s="20" t="s">
        <v>11</v>
      </c>
      <c r="M6" s="20" t="s">
        <v>12</v>
      </c>
      <c r="N6" s="20" t="s">
        <v>13</v>
      </c>
      <c r="O6" s="20" t="s">
        <v>14</v>
      </c>
      <c r="P6" s="20" t="s">
        <v>15</v>
      </c>
      <c r="Q6" s="21"/>
      <c r="R6" s="21"/>
      <c r="S6" s="21"/>
      <c r="T6" s="21"/>
    </row>
    <row r="7" spans="1:20" ht="18" customHeight="1">
      <c r="A7" s="22">
        <v>1</v>
      </c>
      <c r="B7" s="22">
        <v>81</v>
      </c>
      <c r="C7" s="23" t="s">
        <v>180</v>
      </c>
      <c r="D7" s="24">
        <v>37152</v>
      </c>
      <c r="E7" s="25" t="s">
        <v>166</v>
      </c>
      <c r="F7" s="26" t="s">
        <v>175</v>
      </c>
      <c r="G7" s="26" t="s">
        <v>179</v>
      </c>
      <c r="H7" s="27">
        <v>37.52</v>
      </c>
      <c r="I7" s="28" t="s">
        <v>453</v>
      </c>
      <c r="J7" s="22">
        <v>12</v>
      </c>
      <c r="K7" s="28" t="s">
        <v>16</v>
      </c>
      <c r="L7" s="28" t="s">
        <v>16</v>
      </c>
      <c r="M7" s="28">
        <v>34.1</v>
      </c>
      <c r="N7" s="28">
        <v>36.99</v>
      </c>
      <c r="O7" s="28" t="s">
        <v>16</v>
      </c>
      <c r="P7" s="28">
        <v>37.52</v>
      </c>
      <c r="Q7" s="29"/>
      <c r="R7" s="29"/>
      <c r="S7" s="29"/>
      <c r="T7" s="29"/>
    </row>
  </sheetData>
  <sheetProtection/>
  <printOptions/>
  <pageMargins left="0.45" right="0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A1" sqref="A1"/>
    </sheetView>
  </sheetViews>
  <sheetFormatPr defaultColWidth="17.28125" defaultRowHeight="15.75" customHeight="1"/>
  <cols>
    <col min="1" max="1" width="6.28125" style="0" customWidth="1"/>
    <col min="2" max="2" width="6.57421875" style="0" hidden="1" customWidth="1"/>
    <col min="3" max="3" width="20.00390625" style="0" customWidth="1"/>
    <col min="4" max="4" width="12.8515625" style="0" customWidth="1"/>
    <col min="5" max="5" width="14.00390625" style="0" customWidth="1"/>
    <col min="6" max="6" width="11.28125" style="0" customWidth="1"/>
    <col min="7" max="7" width="20.00390625" style="0" customWidth="1"/>
    <col min="8" max="16" width="6.421875" style="0" customWidth="1"/>
    <col min="17" max="20" width="8.28125" style="0" customWidth="1"/>
  </cols>
  <sheetData>
    <row r="1" spans="1:20" ht="19.5" customHeight="1">
      <c r="A1" s="75" t="s">
        <v>412</v>
      </c>
      <c r="B1" s="1"/>
      <c r="C1" s="1"/>
      <c r="D1" s="2"/>
      <c r="E1" s="1"/>
      <c r="F1" s="3"/>
      <c r="G1" s="3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9.5" customHeight="1">
      <c r="A2" s="79" t="s">
        <v>446</v>
      </c>
      <c r="B2" s="1"/>
      <c r="C2" s="1"/>
      <c r="D2" s="2"/>
      <c r="E2" s="1"/>
      <c r="F2" s="3"/>
      <c r="G2" s="3"/>
      <c r="H2" s="4"/>
      <c r="I2" s="4"/>
      <c r="J2" s="5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 customHeight="1">
      <c r="A3" s="1"/>
      <c r="B3" s="1"/>
      <c r="C3" s="1"/>
      <c r="D3" s="2"/>
      <c r="E3" s="1"/>
      <c r="F3" s="3"/>
      <c r="G3" s="3"/>
      <c r="H3" s="4"/>
      <c r="I3" s="4"/>
      <c r="J3" s="5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8.75" customHeight="1">
      <c r="A4" s="15"/>
      <c r="B4" s="15"/>
      <c r="C4" s="8" t="s">
        <v>419</v>
      </c>
      <c r="D4" s="8"/>
      <c r="E4" s="9"/>
      <c r="F4" s="10"/>
      <c r="G4" s="11"/>
      <c r="H4" s="12"/>
      <c r="I4" s="13"/>
      <c r="J4" s="14"/>
      <c r="K4" s="13"/>
      <c r="L4" s="4"/>
      <c r="M4" s="4"/>
      <c r="N4" s="4"/>
      <c r="O4" s="4"/>
      <c r="P4" s="4"/>
      <c r="Q4" s="4"/>
      <c r="R4" s="4"/>
      <c r="S4" s="4"/>
      <c r="T4" s="4"/>
    </row>
    <row r="5" spans="1:20" ht="12.75" customHeight="1">
      <c r="A5" s="15"/>
      <c r="B5" s="15"/>
      <c r="C5" s="1"/>
      <c r="D5" s="2"/>
      <c r="E5" s="1"/>
      <c r="F5" s="3"/>
      <c r="G5" s="3"/>
      <c r="H5" s="4"/>
      <c r="I5" s="4"/>
      <c r="J5" s="5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.75" customHeight="1">
      <c r="A6" s="16" t="s">
        <v>0</v>
      </c>
      <c r="B6" s="17" t="s">
        <v>1</v>
      </c>
      <c r="C6" s="16" t="s">
        <v>2</v>
      </c>
      <c r="D6" s="18" t="s">
        <v>3</v>
      </c>
      <c r="E6" s="16" t="s">
        <v>4</v>
      </c>
      <c r="F6" s="16" t="s">
        <v>5</v>
      </c>
      <c r="G6" s="16" t="s">
        <v>6</v>
      </c>
      <c r="H6" s="19" t="s">
        <v>7</v>
      </c>
      <c r="I6" s="17" t="s">
        <v>8</v>
      </c>
      <c r="J6" s="17" t="s">
        <v>9</v>
      </c>
      <c r="K6" s="20" t="s">
        <v>10</v>
      </c>
      <c r="L6" s="20" t="s">
        <v>11</v>
      </c>
      <c r="M6" s="20" t="s">
        <v>12</v>
      </c>
      <c r="N6" s="20" t="s">
        <v>13</v>
      </c>
      <c r="O6" s="20" t="s">
        <v>14</v>
      </c>
      <c r="P6" s="20" t="s">
        <v>15</v>
      </c>
      <c r="Q6" s="21"/>
      <c r="R6" s="21"/>
      <c r="S6" s="21"/>
      <c r="T6" s="21"/>
    </row>
    <row r="7" spans="1:20" ht="18" customHeight="1">
      <c r="A7" s="22">
        <v>1</v>
      </c>
      <c r="B7" s="22">
        <v>3</v>
      </c>
      <c r="C7" s="23" t="s">
        <v>38</v>
      </c>
      <c r="D7" s="24">
        <v>36554</v>
      </c>
      <c r="E7" s="25" t="s">
        <v>34</v>
      </c>
      <c r="F7" s="26" t="s">
        <v>35</v>
      </c>
      <c r="G7" s="26" t="s">
        <v>36</v>
      </c>
      <c r="H7" s="27">
        <v>51.68</v>
      </c>
      <c r="I7" s="28" t="s">
        <v>444</v>
      </c>
      <c r="J7" s="22">
        <v>12</v>
      </c>
      <c r="K7" s="28">
        <v>49.72</v>
      </c>
      <c r="L7" s="28">
        <v>51.68</v>
      </c>
      <c r="M7" s="28" t="s">
        <v>16</v>
      </c>
      <c r="N7" s="28" t="s">
        <v>16</v>
      </c>
      <c r="O7" s="28" t="s">
        <v>16</v>
      </c>
      <c r="P7" s="28" t="s">
        <v>16</v>
      </c>
      <c r="Q7" s="29"/>
      <c r="R7" s="29"/>
      <c r="S7" s="29"/>
      <c r="T7" s="29"/>
    </row>
    <row r="8" spans="1:20" ht="18" customHeight="1">
      <c r="A8" s="22">
        <v>2</v>
      </c>
      <c r="B8" s="30">
        <v>79</v>
      </c>
      <c r="C8" s="23" t="s">
        <v>177</v>
      </c>
      <c r="D8" s="24">
        <v>36341</v>
      </c>
      <c r="E8" s="25" t="s">
        <v>166</v>
      </c>
      <c r="F8" s="26" t="s">
        <v>175</v>
      </c>
      <c r="G8" s="26" t="s">
        <v>176</v>
      </c>
      <c r="H8" s="27">
        <v>50.28</v>
      </c>
      <c r="I8" s="28" t="s">
        <v>444</v>
      </c>
      <c r="J8" s="22">
        <v>8</v>
      </c>
      <c r="K8" s="31">
        <v>49.85</v>
      </c>
      <c r="L8" s="31">
        <v>48.28</v>
      </c>
      <c r="M8" s="31">
        <v>50.28</v>
      </c>
      <c r="N8" s="31" t="s">
        <v>16</v>
      </c>
      <c r="O8" s="31" t="s">
        <v>16</v>
      </c>
      <c r="P8" s="31" t="s">
        <v>16</v>
      </c>
      <c r="Q8" s="29"/>
      <c r="R8" s="29"/>
      <c r="S8" s="29"/>
      <c r="T8" s="29"/>
    </row>
    <row r="9" spans="1:20" ht="18" customHeight="1">
      <c r="A9" s="22">
        <v>3</v>
      </c>
      <c r="B9" s="30">
        <v>16</v>
      </c>
      <c r="C9" s="23" t="s">
        <v>64</v>
      </c>
      <c r="D9" s="24">
        <v>36168</v>
      </c>
      <c r="E9" s="25" t="s">
        <v>59</v>
      </c>
      <c r="F9" s="26" t="s">
        <v>60</v>
      </c>
      <c r="G9" s="26" t="s">
        <v>61</v>
      </c>
      <c r="H9" s="27">
        <v>50.17</v>
      </c>
      <c r="I9" s="28" t="s">
        <v>444</v>
      </c>
      <c r="J9" s="22">
        <v>6</v>
      </c>
      <c r="K9" s="31">
        <v>48.25</v>
      </c>
      <c r="L9" s="31">
        <v>49.54</v>
      </c>
      <c r="M9" s="31">
        <v>49.06</v>
      </c>
      <c r="N9" s="31" t="s">
        <v>16</v>
      </c>
      <c r="O9" s="31">
        <v>50.17</v>
      </c>
      <c r="P9" s="31">
        <v>49.65</v>
      </c>
      <c r="Q9" s="29"/>
      <c r="R9" s="29"/>
      <c r="S9" s="29"/>
      <c r="T9" s="29"/>
    </row>
    <row r="10" spans="1:20" ht="18" customHeight="1">
      <c r="A10" s="22">
        <v>4</v>
      </c>
      <c r="B10" s="30">
        <v>36</v>
      </c>
      <c r="C10" s="23" t="s">
        <v>95</v>
      </c>
      <c r="D10" s="24">
        <v>36298</v>
      </c>
      <c r="E10" s="25" t="s">
        <v>92</v>
      </c>
      <c r="F10" s="26" t="s">
        <v>93</v>
      </c>
      <c r="G10" s="26" t="s">
        <v>83</v>
      </c>
      <c r="H10" s="27">
        <v>44.62</v>
      </c>
      <c r="I10" s="28" t="s">
        <v>452</v>
      </c>
      <c r="J10" s="22">
        <v>5</v>
      </c>
      <c r="K10" s="31" t="s">
        <v>16</v>
      </c>
      <c r="L10" s="31" t="s">
        <v>16</v>
      </c>
      <c r="M10" s="31">
        <v>44.62</v>
      </c>
      <c r="N10" s="31" t="s">
        <v>16</v>
      </c>
      <c r="O10" s="31" t="s">
        <v>16</v>
      </c>
      <c r="P10" s="31" t="s">
        <v>16</v>
      </c>
      <c r="Q10" s="29"/>
      <c r="R10" s="29"/>
      <c r="S10" s="29"/>
      <c r="T10" s="29"/>
    </row>
    <row r="11" spans="1:20" ht="18" customHeight="1">
      <c r="A11" s="22">
        <v>5</v>
      </c>
      <c r="B11" s="30">
        <v>4</v>
      </c>
      <c r="C11" s="23" t="s">
        <v>39</v>
      </c>
      <c r="D11" s="24">
        <v>36652</v>
      </c>
      <c r="E11" s="25" t="s">
        <v>34</v>
      </c>
      <c r="F11" s="26" t="s">
        <v>35</v>
      </c>
      <c r="G11" s="26" t="s">
        <v>36</v>
      </c>
      <c r="H11" s="27">
        <v>43.51</v>
      </c>
      <c r="I11" s="28" t="s">
        <v>452</v>
      </c>
      <c r="J11" s="22">
        <v>4</v>
      </c>
      <c r="K11" s="31" t="s">
        <v>16</v>
      </c>
      <c r="L11" s="31">
        <v>43.51</v>
      </c>
      <c r="M11" s="31">
        <v>43.46</v>
      </c>
      <c r="N11" s="31">
        <v>42.97</v>
      </c>
      <c r="O11" s="31">
        <v>42.62</v>
      </c>
      <c r="P11" s="31">
        <v>42.54</v>
      </c>
      <c r="Q11" s="29"/>
      <c r="R11" s="29"/>
      <c r="S11" s="29"/>
      <c r="T11" s="29"/>
    </row>
    <row r="12" spans="1:20" ht="18" customHeight="1">
      <c r="A12" s="22">
        <v>6</v>
      </c>
      <c r="B12" s="30">
        <v>37</v>
      </c>
      <c r="C12" s="23" t="s">
        <v>96</v>
      </c>
      <c r="D12" s="24">
        <v>36192</v>
      </c>
      <c r="E12" s="25" t="s">
        <v>92</v>
      </c>
      <c r="F12" s="26" t="s">
        <v>93</v>
      </c>
      <c r="G12" s="26" t="s">
        <v>83</v>
      </c>
      <c r="H12" s="27">
        <v>39.81</v>
      </c>
      <c r="I12" s="28" t="s">
        <v>453</v>
      </c>
      <c r="J12" s="22">
        <v>3</v>
      </c>
      <c r="K12" s="31">
        <v>39.81</v>
      </c>
      <c r="L12" s="31" t="s">
        <v>16</v>
      </c>
      <c r="M12" s="31" t="s">
        <v>16</v>
      </c>
      <c r="N12" s="31" t="s">
        <v>16</v>
      </c>
      <c r="O12" s="31" t="s">
        <v>16</v>
      </c>
      <c r="P12" s="31" t="s">
        <v>16</v>
      </c>
      <c r="Q12" s="29"/>
      <c r="R12" s="29"/>
      <c r="S12" s="29"/>
      <c r="T12" s="29"/>
    </row>
    <row r="13" spans="1:20" ht="18" customHeight="1">
      <c r="A13" s="22">
        <v>7</v>
      </c>
      <c r="B13" s="30">
        <v>80</v>
      </c>
      <c r="C13" s="23" t="s">
        <v>178</v>
      </c>
      <c r="D13" s="24">
        <v>36605</v>
      </c>
      <c r="E13" s="25" t="s">
        <v>166</v>
      </c>
      <c r="F13" s="26" t="s">
        <v>175</v>
      </c>
      <c r="G13" s="26" t="s">
        <v>179</v>
      </c>
      <c r="H13" s="27">
        <v>39.19</v>
      </c>
      <c r="I13" s="28" t="s">
        <v>453</v>
      </c>
      <c r="J13" s="22">
        <v>2</v>
      </c>
      <c r="K13" s="31">
        <v>36.94</v>
      </c>
      <c r="L13" s="31" t="s">
        <v>16</v>
      </c>
      <c r="M13" s="31">
        <v>33.55</v>
      </c>
      <c r="N13" s="31" t="s">
        <v>16</v>
      </c>
      <c r="O13" s="31" t="s">
        <v>16</v>
      </c>
      <c r="P13" s="31">
        <v>39.19</v>
      </c>
      <c r="Q13" s="29"/>
      <c r="R13" s="29"/>
      <c r="S13" s="29"/>
      <c r="T13" s="29"/>
    </row>
  </sheetData>
  <sheetProtection/>
  <printOptions/>
  <pageMargins left="0.45" right="0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A19" sqref="A19"/>
    </sheetView>
  </sheetViews>
  <sheetFormatPr defaultColWidth="17.28125" defaultRowHeight="15.75" customHeight="1"/>
  <cols>
    <col min="1" max="1" width="6.28125" style="0" customWidth="1"/>
    <col min="2" max="2" width="6.57421875" style="0" hidden="1" customWidth="1"/>
    <col min="3" max="3" width="20.00390625" style="0" customWidth="1"/>
    <col min="4" max="4" width="12.8515625" style="0" customWidth="1"/>
    <col min="5" max="5" width="17.57421875" style="0" customWidth="1"/>
    <col min="6" max="6" width="14.28125" style="0" customWidth="1"/>
    <col min="7" max="7" width="14.00390625" style="0" customWidth="1"/>
    <col min="8" max="16" width="6.421875" style="0" customWidth="1"/>
    <col min="17" max="20" width="8.28125" style="0" customWidth="1"/>
  </cols>
  <sheetData>
    <row r="1" spans="1:20" ht="19.5" customHeight="1">
      <c r="A1" s="75" t="s">
        <v>412</v>
      </c>
      <c r="B1" s="1"/>
      <c r="C1" s="1"/>
      <c r="D1" s="2"/>
      <c r="E1" s="1"/>
      <c r="F1" s="3"/>
      <c r="G1" s="3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9.5" customHeight="1">
      <c r="A2" s="79" t="s">
        <v>446</v>
      </c>
      <c r="B2" s="1"/>
      <c r="C2" s="1"/>
      <c r="D2" s="2"/>
      <c r="E2" s="1"/>
      <c r="F2" s="3"/>
      <c r="G2" s="3"/>
      <c r="H2" s="4"/>
      <c r="I2" s="4"/>
      <c r="J2" s="5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 customHeight="1">
      <c r="A3" s="1"/>
      <c r="B3" s="1"/>
      <c r="C3" s="1"/>
      <c r="D3" s="2"/>
      <c r="E3" s="1"/>
      <c r="F3" s="3"/>
      <c r="G3" s="3"/>
      <c r="H3" s="4"/>
      <c r="I3" s="4"/>
      <c r="J3" s="5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8.75" customHeight="1">
      <c r="A4" s="6">
        <v>11</v>
      </c>
      <c r="B4" s="7"/>
      <c r="C4" s="8" t="s">
        <v>457</v>
      </c>
      <c r="D4" s="8"/>
      <c r="E4" s="9"/>
      <c r="F4" s="10"/>
      <c r="G4" s="11"/>
      <c r="H4" s="12"/>
      <c r="I4" s="13"/>
      <c r="J4" s="14"/>
      <c r="K4" s="13"/>
      <c r="L4" s="4"/>
      <c r="M4" s="4"/>
      <c r="N4" s="4"/>
      <c r="O4" s="4"/>
      <c r="P4" s="4"/>
      <c r="Q4" s="4"/>
      <c r="R4" s="4"/>
      <c r="S4" s="4"/>
      <c r="T4" s="4"/>
    </row>
    <row r="5" spans="1:20" ht="12.75" customHeight="1">
      <c r="A5" s="15"/>
      <c r="B5" s="1"/>
      <c r="C5" s="1"/>
      <c r="D5" s="2"/>
      <c r="E5" s="1"/>
      <c r="F5" s="3"/>
      <c r="G5" s="3"/>
      <c r="H5" s="4"/>
      <c r="I5" s="4"/>
      <c r="J5" s="5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.75" customHeight="1" thickBot="1">
      <c r="A6" s="16" t="s">
        <v>0</v>
      </c>
      <c r="B6" s="17" t="s">
        <v>1</v>
      </c>
      <c r="C6" s="16" t="s">
        <v>2</v>
      </c>
      <c r="D6" s="18" t="s">
        <v>3</v>
      </c>
      <c r="E6" s="16" t="s">
        <v>4</v>
      </c>
      <c r="F6" s="16" t="s">
        <v>5</v>
      </c>
      <c r="G6" s="16" t="s">
        <v>6</v>
      </c>
      <c r="H6" s="19" t="s">
        <v>7</v>
      </c>
      <c r="I6" s="17" t="s">
        <v>8</v>
      </c>
      <c r="J6" s="17" t="s">
        <v>9</v>
      </c>
      <c r="K6" s="20" t="s">
        <v>10</v>
      </c>
      <c r="L6" s="20" t="s">
        <v>11</v>
      </c>
      <c r="M6" s="20" t="s">
        <v>12</v>
      </c>
      <c r="N6" s="20" t="s">
        <v>13</v>
      </c>
      <c r="O6" s="20" t="s">
        <v>14</v>
      </c>
      <c r="P6" s="20" t="s">
        <v>15</v>
      </c>
      <c r="Q6" s="21"/>
      <c r="R6" s="21"/>
      <c r="S6" s="21"/>
      <c r="T6" s="21"/>
    </row>
    <row r="7" spans="1:20" ht="18" customHeight="1">
      <c r="A7" s="22">
        <v>1</v>
      </c>
      <c r="B7" s="22">
        <v>78</v>
      </c>
      <c r="C7" s="23" t="s">
        <v>174</v>
      </c>
      <c r="D7" s="24">
        <v>33922</v>
      </c>
      <c r="E7" s="25" t="s">
        <v>166</v>
      </c>
      <c r="F7" s="26" t="s">
        <v>175</v>
      </c>
      <c r="G7" s="26" t="s">
        <v>176</v>
      </c>
      <c r="H7" s="27">
        <v>60.01</v>
      </c>
      <c r="I7" s="78" t="s">
        <v>450</v>
      </c>
      <c r="J7" s="22">
        <v>12</v>
      </c>
      <c r="K7" s="28">
        <v>59.11</v>
      </c>
      <c r="L7" s="28">
        <v>58.7</v>
      </c>
      <c r="M7" s="28">
        <v>60.01</v>
      </c>
      <c r="N7" s="28" t="s">
        <v>16</v>
      </c>
      <c r="O7" s="28" t="s">
        <v>16</v>
      </c>
      <c r="P7" s="28" t="s">
        <v>16</v>
      </c>
      <c r="Q7" s="29"/>
      <c r="R7" s="29"/>
      <c r="S7" s="29"/>
      <c r="T7" s="29"/>
    </row>
    <row r="8" spans="1:20" ht="18" customHeight="1">
      <c r="A8" s="22">
        <v>2</v>
      </c>
      <c r="B8" s="30">
        <v>33</v>
      </c>
      <c r="C8" s="23" t="s">
        <v>88</v>
      </c>
      <c r="D8" s="24">
        <v>35003</v>
      </c>
      <c r="E8" s="25" t="s">
        <v>89</v>
      </c>
      <c r="F8" s="26" t="s">
        <v>85</v>
      </c>
      <c r="G8" s="26" t="s">
        <v>83</v>
      </c>
      <c r="H8" s="27">
        <v>56.22</v>
      </c>
      <c r="I8" s="78" t="s">
        <v>450</v>
      </c>
      <c r="J8" s="22">
        <v>8</v>
      </c>
      <c r="K8" s="31">
        <v>56.22</v>
      </c>
      <c r="L8" s="31" t="s">
        <v>16</v>
      </c>
      <c r="M8" s="31">
        <v>52.39</v>
      </c>
      <c r="N8" s="31">
        <v>54.92</v>
      </c>
      <c r="O8" s="31" t="s">
        <v>16</v>
      </c>
      <c r="P8" s="31">
        <v>55.64</v>
      </c>
      <c r="Q8" s="29"/>
      <c r="R8" s="29"/>
      <c r="S8" s="29"/>
      <c r="T8" s="29"/>
    </row>
    <row r="9" spans="1:20" ht="18" customHeight="1">
      <c r="A9" s="22">
        <v>3</v>
      </c>
      <c r="B9" s="39">
        <v>34</v>
      </c>
      <c r="C9" s="23" t="s">
        <v>90</v>
      </c>
      <c r="D9" s="24">
        <v>31430</v>
      </c>
      <c r="E9" s="25" t="s">
        <v>81</v>
      </c>
      <c r="F9" s="26" t="s">
        <v>85</v>
      </c>
      <c r="G9" s="26" t="s">
        <v>83</v>
      </c>
      <c r="H9" s="27">
        <v>48.11</v>
      </c>
      <c r="I9" s="78" t="s">
        <v>451</v>
      </c>
      <c r="J9" s="22">
        <v>6</v>
      </c>
      <c r="K9" s="31">
        <v>48.11</v>
      </c>
      <c r="L9" s="31" t="s">
        <v>16</v>
      </c>
      <c r="M9" s="31" t="s">
        <v>16</v>
      </c>
      <c r="N9" s="31" t="s">
        <v>16</v>
      </c>
      <c r="O9" s="31" t="s">
        <v>16</v>
      </c>
      <c r="P9" s="31" t="s">
        <v>16</v>
      </c>
      <c r="Q9" s="29"/>
      <c r="R9" s="29"/>
      <c r="S9" s="29"/>
      <c r="T9" s="29"/>
    </row>
    <row r="10" spans="1:20" ht="18" customHeight="1">
      <c r="A10" s="22">
        <v>4</v>
      </c>
      <c r="B10" s="30">
        <v>7</v>
      </c>
      <c r="C10" s="33" t="s">
        <v>44</v>
      </c>
      <c r="D10" s="24">
        <v>33463</v>
      </c>
      <c r="E10" s="34" t="s">
        <v>34</v>
      </c>
      <c r="F10" s="26" t="s">
        <v>35</v>
      </c>
      <c r="G10" s="26" t="s">
        <v>36</v>
      </c>
      <c r="H10" s="27">
        <v>46.5</v>
      </c>
      <c r="I10" s="78" t="s">
        <v>444</v>
      </c>
      <c r="J10" s="22">
        <v>5</v>
      </c>
      <c r="K10" s="31">
        <v>46.5</v>
      </c>
      <c r="L10" s="31" t="s">
        <v>16</v>
      </c>
      <c r="M10" s="31" t="s">
        <v>16</v>
      </c>
      <c r="N10" s="31" t="s">
        <v>16</v>
      </c>
      <c r="O10" s="31" t="s">
        <v>16</v>
      </c>
      <c r="P10" s="31" t="s">
        <v>16</v>
      </c>
      <c r="Q10" s="29"/>
      <c r="R10" s="29"/>
      <c r="S10" s="29"/>
      <c r="T10" s="29"/>
    </row>
    <row r="12" spans="1:20" s="15" customFormat="1" ht="18.75" customHeight="1">
      <c r="A12" s="6">
        <v>11</v>
      </c>
      <c r="B12" s="9"/>
      <c r="C12" s="83" t="s">
        <v>458</v>
      </c>
      <c r="D12" s="14"/>
      <c r="E12" s="9"/>
      <c r="F12" s="10"/>
      <c r="G12" s="11"/>
      <c r="H12" s="12"/>
      <c r="I12" s="14"/>
      <c r="J12" s="14"/>
      <c r="K12" s="14"/>
      <c r="L12" s="36"/>
      <c r="M12" s="36"/>
      <c r="N12" s="36"/>
      <c r="O12" s="36"/>
      <c r="P12" s="36"/>
      <c r="Q12" s="36"/>
      <c r="R12" s="36"/>
      <c r="S12" s="36"/>
      <c r="T12" s="36"/>
    </row>
    <row r="13" spans="4:20" s="15" customFormat="1" ht="12.75" customHeight="1">
      <c r="D13" s="2"/>
      <c r="F13" s="3"/>
      <c r="G13" s="3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</row>
    <row r="14" spans="1:20" s="15" customFormat="1" ht="15.75" customHeight="1" thickBot="1">
      <c r="A14" s="16" t="s">
        <v>0</v>
      </c>
      <c r="B14" s="20" t="s">
        <v>1</v>
      </c>
      <c r="C14" s="16" t="s">
        <v>2</v>
      </c>
      <c r="D14" s="18" t="s">
        <v>3</v>
      </c>
      <c r="E14" s="16" t="s">
        <v>4</v>
      </c>
      <c r="F14" s="16" t="s">
        <v>5</v>
      </c>
      <c r="G14" s="16" t="s">
        <v>6</v>
      </c>
      <c r="H14" s="19" t="s">
        <v>7</v>
      </c>
      <c r="I14" s="20" t="s">
        <v>8</v>
      </c>
      <c r="J14" s="20" t="s">
        <v>9</v>
      </c>
      <c r="K14" s="20" t="s">
        <v>10</v>
      </c>
      <c r="L14" s="20" t="s">
        <v>11</v>
      </c>
      <c r="M14" s="20" t="s">
        <v>12</v>
      </c>
      <c r="N14" s="20" t="s">
        <v>13</v>
      </c>
      <c r="O14" s="20" t="s">
        <v>14</v>
      </c>
      <c r="P14" s="20" t="s">
        <v>15</v>
      </c>
      <c r="Q14" s="21"/>
      <c r="R14" s="21"/>
      <c r="S14" s="21"/>
      <c r="T14" s="21"/>
    </row>
    <row r="15" spans="1:20" ht="18" customHeight="1">
      <c r="A15" s="22">
        <v>1</v>
      </c>
      <c r="B15" s="30">
        <v>31</v>
      </c>
      <c r="C15" s="23" t="s">
        <v>86</v>
      </c>
      <c r="D15" s="24">
        <v>35762</v>
      </c>
      <c r="E15" s="25" t="s">
        <v>81</v>
      </c>
      <c r="F15" s="26" t="s">
        <v>82</v>
      </c>
      <c r="G15" s="26" t="s">
        <v>83</v>
      </c>
      <c r="H15" s="27">
        <v>72.17</v>
      </c>
      <c r="I15" s="78" t="s">
        <v>456</v>
      </c>
      <c r="J15" s="22">
        <v>12</v>
      </c>
      <c r="K15" s="31">
        <v>72.17</v>
      </c>
      <c r="L15" s="31" t="s">
        <v>16</v>
      </c>
      <c r="M15" s="31">
        <v>69.95</v>
      </c>
      <c r="N15" s="31">
        <v>70.42</v>
      </c>
      <c r="O15" s="31">
        <v>60.2</v>
      </c>
      <c r="P15" s="31">
        <v>69.98</v>
      </c>
      <c r="Q15" s="29"/>
      <c r="R15" s="29"/>
      <c r="S15" s="29"/>
      <c r="T15" s="29"/>
    </row>
    <row r="16" spans="1:20" ht="18" customHeight="1">
      <c r="A16" s="22">
        <v>2</v>
      </c>
      <c r="B16" s="39">
        <v>32</v>
      </c>
      <c r="C16" s="23" t="s">
        <v>87</v>
      </c>
      <c r="D16" s="24">
        <v>36020</v>
      </c>
      <c r="E16" s="25" t="s">
        <v>81</v>
      </c>
      <c r="F16" s="26" t="s">
        <v>85</v>
      </c>
      <c r="G16" s="26" t="s">
        <v>83</v>
      </c>
      <c r="H16" s="27">
        <v>57.78</v>
      </c>
      <c r="I16" s="78" t="s">
        <v>451</v>
      </c>
      <c r="J16" s="22">
        <v>8</v>
      </c>
      <c r="K16" s="31" t="s">
        <v>16</v>
      </c>
      <c r="L16" s="31" t="s">
        <v>16</v>
      </c>
      <c r="M16" s="31">
        <v>55.28</v>
      </c>
      <c r="N16" s="31" t="s">
        <v>16</v>
      </c>
      <c r="O16" s="31">
        <v>57.78</v>
      </c>
      <c r="P16" s="31">
        <v>56.78</v>
      </c>
      <c r="Q16" s="29"/>
      <c r="R16" s="29"/>
      <c r="S16" s="29"/>
      <c r="T16" s="29"/>
    </row>
    <row r="17" spans="1:20" ht="18" customHeight="1">
      <c r="A17" s="22">
        <v>3</v>
      </c>
      <c r="B17" s="30">
        <v>15</v>
      </c>
      <c r="C17" s="41" t="s">
        <v>63</v>
      </c>
      <c r="D17" s="24">
        <v>35809</v>
      </c>
      <c r="E17" s="42" t="s">
        <v>59</v>
      </c>
      <c r="F17" s="26" t="s">
        <v>60</v>
      </c>
      <c r="G17" s="26" t="s">
        <v>61</v>
      </c>
      <c r="H17" s="27">
        <v>56.4</v>
      </c>
      <c r="I17" s="78" t="s">
        <v>451</v>
      </c>
      <c r="J17" s="22">
        <v>6</v>
      </c>
      <c r="K17" s="31">
        <v>52.15</v>
      </c>
      <c r="L17" s="31">
        <v>55.53</v>
      </c>
      <c r="M17" s="31">
        <v>54.1</v>
      </c>
      <c r="N17" s="31">
        <v>56.03</v>
      </c>
      <c r="O17" s="31">
        <v>53.5</v>
      </c>
      <c r="P17" s="31">
        <v>56.4</v>
      </c>
      <c r="Q17" s="29"/>
      <c r="R17" s="29"/>
      <c r="S17" s="29"/>
      <c r="T17" s="29"/>
    </row>
    <row r="18" spans="1:20" ht="18" customHeight="1">
      <c r="A18" s="22">
        <v>4</v>
      </c>
      <c r="B18" s="30">
        <v>14</v>
      </c>
      <c r="C18" s="23" t="s">
        <v>62</v>
      </c>
      <c r="D18" s="24">
        <v>35920</v>
      </c>
      <c r="E18" s="25" t="s">
        <v>59</v>
      </c>
      <c r="F18" s="26" t="s">
        <v>60</v>
      </c>
      <c r="G18" s="26" t="s">
        <v>61</v>
      </c>
      <c r="H18" s="27">
        <v>53.83</v>
      </c>
      <c r="I18" s="78" t="s">
        <v>451</v>
      </c>
      <c r="J18" s="22">
        <v>5</v>
      </c>
      <c r="K18" s="31" t="s">
        <v>16</v>
      </c>
      <c r="L18" s="31">
        <v>53.07</v>
      </c>
      <c r="M18" s="31">
        <v>53.83</v>
      </c>
      <c r="N18" s="31" t="s">
        <v>16</v>
      </c>
      <c r="O18" s="31" t="s">
        <v>16</v>
      </c>
      <c r="P18" s="31" t="s">
        <v>16</v>
      </c>
      <c r="Q18" s="29"/>
      <c r="R18" s="29"/>
      <c r="S18" s="29"/>
      <c r="T18" s="29"/>
    </row>
    <row r="19" spans="1:20" ht="18" customHeight="1">
      <c r="A19" s="22">
        <v>5</v>
      </c>
      <c r="B19" s="30">
        <v>35</v>
      </c>
      <c r="C19" s="23" t="s">
        <v>91</v>
      </c>
      <c r="D19" s="24">
        <v>35574</v>
      </c>
      <c r="E19" s="25" t="s">
        <v>92</v>
      </c>
      <c r="F19" s="26" t="s">
        <v>93</v>
      </c>
      <c r="G19" s="26" t="s">
        <v>83</v>
      </c>
      <c r="H19" s="27">
        <v>52.39</v>
      </c>
      <c r="I19" s="78" t="s">
        <v>451</v>
      </c>
      <c r="J19" s="22">
        <v>4</v>
      </c>
      <c r="K19" s="31">
        <v>49.16</v>
      </c>
      <c r="L19" s="31">
        <v>51.75</v>
      </c>
      <c r="M19" s="31" t="s">
        <v>16</v>
      </c>
      <c r="N19" s="31" t="s">
        <v>16</v>
      </c>
      <c r="O19" s="31" t="s">
        <v>16</v>
      </c>
      <c r="P19" s="31">
        <v>52.39</v>
      </c>
      <c r="Q19" s="29"/>
      <c r="R19" s="29"/>
      <c r="S19" s="29"/>
      <c r="T19" s="29"/>
    </row>
  </sheetData>
  <sheetProtection/>
  <printOptions/>
  <pageMargins left="0.45" right="0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A1" sqref="A1"/>
    </sheetView>
  </sheetViews>
  <sheetFormatPr defaultColWidth="17.28125" defaultRowHeight="15.75" customHeight="1"/>
  <cols>
    <col min="1" max="1" width="6.28125" style="0" customWidth="1"/>
    <col min="2" max="2" width="6.57421875" style="0" hidden="1" customWidth="1"/>
    <col min="3" max="3" width="23.140625" style="0" customWidth="1"/>
    <col min="4" max="4" width="12.8515625" style="0" customWidth="1"/>
    <col min="5" max="5" width="11.28125" style="0" customWidth="1"/>
    <col min="6" max="6" width="15.7109375" style="0" customWidth="1"/>
    <col min="7" max="7" width="16.28125" style="0" customWidth="1"/>
    <col min="8" max="16" width="6.7109375" style="0" customWidth="1"/>
    <col min="17" max="20" width="8.28125" style="0" customWidth="1"/>
  </cols>
  <sheetData>
    <row r="1" spans="1:20" ht="19.5" customHeight="1">
      <c r="A1" s="75" t="s">
        <v>412</v>
      </c>
      <c r="B1" s="76"/>
      <c r="C1" s="76"/>
      <c r="D1" s="2"/>
      <c r="E1" s="1"/>
      <c r="F1" s="3"/>
      <c r="G1" s="3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9.5" customHeight="1">
      <c r="A2" s="79" t="s">
        <v>460</v>
      </c>
      <c r="B2" s="76"/>
      <c r="C2" s="76"/>
      <c r="D2" s="2"/>
      <c r="E2" s="1"/>
      <c r="F2" s="3"/>
      <c r="G2" s="3"/>
      <c r="H2" s="4"/>
      <c r="I2" s="4"/>
      <c r="J2" s="5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 customHeight="1">
      <c r="A3" s="1"/>
      <c r="B3" s="1"/>
      <c r="C3" s="1"/>
      <c r="D3" s="2"/>
      <c r="E3" s="1"/>
      <c r="F3" s="3"/>
      <c r="G3" s="3"/>
      <c r="H3" s="4"/>
      <c r="I3" s="4"/>
      <c r="J3" s="5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8.75" customHeight="1">
      <c r="A4" s="6">
        <v>13</v>
      </c>
      <c r="B4" s="7"/>
      <c r="C4" s="8" t="s">
        <v>422</v>
      </c>
      <c r="D4" s="8"/>
      <c r="E4" s="9"/>
      <c r="F4" s="10"/>
      <c r="G4" s="11"/>
      <c r="H4" s="12"/>
      <c r="I4" s="13"/>
      <c r="J4" s="14"/>
      <c r="K4" s="13"/>
      <c r="L4" s="4"/>
      <c r="M4" s="4"/>
      <c r="N4" s="4"/>
      <c r="O4" s="4"/>
      <c r="P4" s="4"/>
      <c r="Q4" s="4"/>
      <c r="R4" s="4"/>
      <c r="S4" s="4"/>
      <c r="T4" s="4"/>
    </row>
    <row r="5" spans="1:20" ht="12.75" customHeight="1">
      <c r="A5" s="15"/>
      <c r="B5" s="1"/>
      <c r="C5" s="1"/>
      <c r="D5" s="2"/>
      <c r="E5" s="1"/>
      <c r="F5" s="3"/>
      <c r="G5" s="3"/>
      <c r="H5" s="4"/>
      <c r="I5" s="4"/>
      <c r="J5" s="5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.75" customHeight="1" thickBot="1">
      <c r="A6" s="16" t="s">
        <v>0</v>
      </c>
      <c r="B6" s="17" t="s">
        <v>1</v>
      </c>
      <c r="C6" s="16" t="s">
        <v>2</v>
      </c>
      <c r="D6" s="18" t="s">
        <v>3</v>
      </c>
      <c r="E6" s="16" t="s">
        <v>4</v>
      </c>
      <c r="F6" s="16" t="s">
        <v>5</v>
      </c>
      <c r="G6" s="16" t="s">
        <v>6</v>
      </c>
      <c r="H6" s="19" t="s">
        <v>7</v>
      </c>
      <c r="I6" s="17" t="s">
        <v>8</v>
      </c>
      <c r="J6" s="17" t="s">
        <v>9</v>
      </c>
      <c r="K6" s="20" t="s">
        <v>10</v>
      </c>
      <c r="L6" s="20" t="s">
        <v>11</v>
      </c>
      <c r="M6" s="20" t="s">
        <v>12</v>
      </c>
      <c r="N6" s="20" t="s">
        <v>13</v>
      </c>
      <c r="O6" s="20" t="s">
        <v>14</v>
      </c>
      <c r="P6" s="20" t="s">
        <v>15</v>
      </c>
      <c r="Q6" s="21"/>
      <c r="R6" s="21"/>
      <c r="S6" s="21"/>
      <c r="T6" s="21"/>
    </row>
    <row r="7" spans="1:20" ht="18" customHeight="1">
      <c r="A7" s="84">
        <v>1</v>
      </c>
      <c r="B7" s="84">
        <v>147</v>
      </c>
      <c r="C7" s="80" t="s">
        <v>290</v>
      </c>
      <c r="D7" s="81">
        <v>36971</v>
      </c>
      <c r="E7" s="74" t="s">
        <v>282</v>
      </c>
      <c r="F7" s="74" t="s">
        <v>288</v>
      </c>
      <c r="G7" s="74" t="s">
        <v>289</v>
      </c>
      <c r="H7" s="85">
        <v>42.52</v>
      </c>
      <c r="I7" s="89" t="s">
        <v>451</v>
      </c>
      <c r="J7" s="84">
        <v>12</v>
      </c>
      <c r="K7" s="86" t="s">
        <v>16</v>
      </c>
      <c r="L7" s="86" t="s">
        <v>16</v>
      </c>
      <c r="M7" s="86">
        <v>35.19</v>
      </c>
      <c r="N7" s="86">
        <v>42.52</v>
      </c>
      <c r="O7" s="86" t="s">
        <v>16</v>
      </c>
      <c r="P7" s="86" t="s">
        <v>16</v>
      </c>
      <c r="Q7" s="29"/>
      <c r="R7" s="29"/>
      <c r="S7" s="29"/>
      <c r="T7" s="29"/>
    </row>
    <row r="8" spans="1:20" ht="18" customHeight="1">
      <c r="A8" s="84">
        <v>2</v>
      </c>
      <c r="B8" s="87">
        <v>19</v>
      </c>
      <c r="C8" s="80" t="s">
        <v>68</v>
      </c>
      <c r="D8" s="81">
        <v>36936</v>
      </c>
      <c r="E8" s="74" t="s">
        <v>59</v>
      </c>
      <c r="F8" s="74" t="s">
        <v>60</v>
      </c>
      <c r="G8" s="74" t="s">
        <v>61</v>
      </c>
      <c r="H8" s="85">
        <v>37.64</v>
      </c>
      <c r="I8" s="89" t="s">
        <v>444</v>
      </c>
      <c r="J8" s="84">
        <v>8</v>
      </c>
      <c r="K8" s="88" t="s">
        <v>16</v>
      </c>
      <c r="L8" s="88" t="s">
        <v>16</v>
      </c>
      <c r="M8" s="88">
        <v>36.88</v>
      </c>
      <c r="N8" s="88">
        <v>37.64</v>
      </c>
      <c r="O8" s="88" t="s">
        <v>16</v>
      </c>
      <c r="P8" s="88" t="s">
        <v>16</v>
      </c>
      <c r="Q8" s="29"/>
      <c r="R8" s="29"/>
      <c r="S8" s="29"/>
      <c r="T8" s="29"/>
    </row>
    <row r="9" spans="1:20" ht="18" customHeight="1">
      <c r="A9" s="84">
        <v>3</v>
      </c>
      <c r="B9" s="87">
        <v>150</v>
      </c>
      <c r="C9" s="80" t="s">
        <v>295</v>
      </c>
      <c r="D9" s="81">
        <v>36912</v>
      </c>
      <c r="E9" s="74" t="s">
        <v>282</v>
      </c>
      <c r="F9" s="74" t="s">
        <v>288</v>
      </c>
      <c r="G9" s="74" t="s">
        <v>289</v>
      </c>
      <c r="H9" s="85">
        <v>36.94</v>
      </c>
      <c r="I9" s="89" t="s">
        <v>444</v>
      </c>
      <c r="J9" s="84">
        <v>6</v>
      </c>
      <c r="K9" s="88">
        <v>32.14</v>
      </c>
      <c r="L9" s="88" t="s">
        <v>16</v>
      </c>
      <c r="M9" s="88">
        <v>34.84</v>
      </c>
      <c r="N9" s="88">
        <v>34.92</v>
      </c>
      <c r="O9" s="88">
        <v>36.94</v>
      </c>
      <c r="P9" s="88">
        <v>35.84</v>
      </c>
      <c r="Q9" s="29"/>
      <c r="R9" s="29"/>
      <c r="S9" s="29"/>
      <c r="T9" s="29"/>
    </row>
    <row r="10" spans="1:20" ht="18" customHeight="1">
      <c r="A10" s="84">
        <v>4</v>
      </c>
      <c r="B10" s="87">
        <v>148</v>
      </c>
      <c r="C10" s="80" t="s">
        <v>291</v>
      </c>
      <c r="D10" s="81">
        <v>37169</v>
      </c>
      <c r="E10" s="74" t="s">
        <v>282</v>
      </c>
      <c r="F10" s="74" t="s">
        <v>288</v>
      </c>
      <c r="G10" s="74" t="s">
        <v>292</v>
      </c>
      <c r="H10" s="85">
        <v>35.93</v>
      </c>
      <c r="I10" s="89" t="s">
        <v>444</v>
      </c>
      <c r="J10" s="84">
        <v>5</v>
      </c>
      <c r="K10" s="88">
        <v>34.81</v>
      </c>
      <c r="L10" s="88" t="s">
        <v>16</v>
      </c>
      <c r="M10" s="88">
        <v>30.51</v>
      </c>
      <c r="N10" s="88" t="s">
        <v>16</v>
      </c>
      <c r="O10" s="88" t="s">
        <v>16</v>
      </c>
      <c r="P10" s="88">
        <v>35.93</v>
      </c>
      <c r="Q10" s="29"/>
      <c r="R10" s="29"/>
      <c r="S10" s="29"/>
      <c r="T10" s="29"/>
    </row>
    <row r="11" spans="1:20" ht="18" customHeight="1">
      <c r="A11" s="84">
        <v>5</v>
      </c>
      <c r="B11" s="87">
        <v>177</v>
      </c>
      <c r="C11" s="80" t="s">
        <v>328</v>
      </c>
      <c r="D11" s="81">
        <v>37355</v>
      </c>
      <c r="E11" s="74" t="s">
        <v>282</v>
      </c>
      <c r="F11" s="74" t="s">
        <v>288</v>
      </c>
      <c r="G11" s="74" t="s">
        <v>289</v>
      </c>
      <c r="H11" s="85">
        <v>30.34</v>
      </c>
      <c r="I11" s="89" t="s">
        <v>452</v>
      </c>
      <c r="J11" s="84">
        <v>4</v>
      </c>
      <c r="K11" s="88">
        <v>29.82</v>
      </c>
      <c r="L11" s="88" t="s">
        <v>16</v>
      </c>
      <c r="M11" s="88">
        <v>30.34</v>
      </c>
      <c r="N11" s="88">
        <v>29.41</v>
      </c>
      <c r="O11" s="88" t="s">
        <v>16</v>
      </c>
      <c r="P11" s="88">
        <v>30.27</v>
      </c>
      <c r="Q11" s="29"/>
      <c r="R11" s="29"/>
      <c r="S11" s="29"/>
      <c r="T11" s="29"/>
    </row>
    <row r="12" spans="1:20" ht="18" customHeight="1">
      <c r="A12" s="84">
        <v>6</v>
      </c>
      <c r="B12" s="87">
        <v>71</v>
      </c>
      <c r="C12" s="80" t="s">
        <v>159</v>
      </c>
      <c r="D12" s="81">
        <v>37427</v>
      </c>
      <c r="E12" s="74" t="s">
        <v>148</v>
      </c>
      <c r="F12" s="74" t="s">
        <v>155</v>
      </c>
      <c r="G12" s="74" t="s">
        <v>156</v>
      </c>
      <c r="H12" s="85">
        <v>28.55</v>
      </c>
      <c r="I12" s="89" t="s">
        <v>452</v>
      </c>
      <c r="J12" s="84">
        <v>3</v>
      </c>
      <c r="K12" s="88">
        <v>28.55</v>
      </c>
      <c r="L12" s="88" t="s">
        <v>16</v>
      </c>
      <c r="M12" s="88">
        <v>28.53</v>
      </c>
      <c r="N12" s="88" t="s">
        <v>16</v>
      </c>
      <c r="O12" s="88" t="s">
        <v>16</v>
      </c>
      <c r="P12" s="88" t="s">
        <v>16</v>
      </c>
      <c r="Q12" s="29"/>
      <c r="R12" s="29"/>
      <c r="S12" s="29"/>
      <c r="T12" s="29"/>
    </row>
    <row r="13" spans="1:20" ht="18" customHeight="1">
      <c r="A13" s="84">
        <v>7</v>
      </c>
      <c r="B13" s="87">
        <v>109</v>
      </c>
      <c r="C13" s="80" t="s">
        <v>222</v>
      </c>
      <c r="D13" s="81">
        <v>37857</v>
      </c>
      <c r="E13" s="74" t="s">
        <v>223</v>
      </c>
      <c r="F13" s="74" t="s">
        <v>224</v>
      </c>
      <c r="G13" s="74" t="s">
        <v>225</v>
      </c>
      <c r="H13" s="85">
        <v>28.39</v>
      </c>
      <c r="I13" s="89" t="s">
        <v>452</v>
      </c>
      <c r="J13" s="84">
        <v>2</v>
      </c>
      <c r="K13" s="88">
        <v>22.69</v>
      </c>
      <c r="L13" s="88">
        <v>27.92</v>
      </c>
      <c r="M13" s="88">
        <v>27.42</v>
      </c>
      <c r="N13" s="88">
        <v>27.89</v>
      </c>
      <c r="O13" s="88" t="s">
        <v>16</v>
      </c>
      <c r="P13" s="88">
        <v>28.39</v>
      </c>
      <c r="Q13" s="29"/>
      <c r="R13" s="29"/>
      <c r="S13" s="29"/>
      <c r="T13" s="29"/>
    </row>
    <row r="14" spans="1:20" ht="18" customHeight="1">
      <c r="A14" s="84">
        <v>8</v>
      </c>
      <c r="B14" s="87">
        <v>121</v>
      </c>
      <c r="C14" s="80" t="s">
        <v>437</v>
      </c>
      <c r="D14" s="81">
        <v>37034</v>
      </c>
      <c r="E14" s="74" t="s">
        <v>115</v>
      </c>
      <c r="F14" s="74" t="s">
        <v>241</v>
      </c>
      <c r="G14" s="74" t="s">
        <v>242</v>
      </c>
      <c r="H14" s="85">
        <v>27.1</v>
      </c>
      <c r="I14" s="89" t="s">
        <v>452</v>
      </c>
      <c r="J14" s="84">
        <v>1</v>
      </c>
      <c r="K14" s="88" t="s">
        <v>16</v>
      </c>
      <c r="L14" s="88">
        <v>26.68</v>
      </c>
      <c r="M14" s="88">
        <v>25.4</v>
      </c>
      <c r="N14" s="88">
        <v>27.1</v>
      </c>
      <c r="O14" s="88" t="s">
        <v>16</v>
      </c>
      <c r="P14" s="88">
        <v>24.7</v>
      </c>
      <c r="Q14" s="29"/>
      <c r="R14" s="29"/>
      <c r="S14" s="29"/>
      <c r="T14" s="29"/>
    </row>
    <row r="15" spans="1:20" ht="18" customHeight="1">
      <c r="A15" s="84">
        <v>9</v>
      </c>
      <c r="B15" s="87">
        <v>168</v>
      </c>
      <c r="C15" s="80" t="s">
        <v>317</v>
      </c>
      <c r="D15" s="81">
        <v>37559</v>
      </c>
      <c r="E15" s="74" t="s">
        <v>282</v>
      </c>
      <c r="F15" s="74" t="s">
        <v>288</v>
      </c>
      <c r="G15" s="74" t="s">
        <v>292</v>
      </c>
      <c r="H15" s="85">
        <v>25.25</v>
      </c>
      <c r="I15" s="89" t="s">
        <v>453</v>
      </c>
      <c r="J15" s="84"/>
      <c r="K15" s="88">
        <v>25.25</v>
      </c>
      <c r="L15" s="88" t="s">
        <v>16</v>
      </c>
      <c r="M15" s="88" t="s">
        <v>16</v>
      </c>
      <c r="N15" s="88"/>
      <c r="O15" s="88"/>
      <c r="P15" s="88"/>
      <c r="Q15" s="29"/>
      <c r="R15" s="29"/>
      <c r="S15" s="29"/>
      <c r="T15" s="29"/>
    </row>
    <row r="16" spans="1:20" ht="18" customHeight="1">
      <c r="A16" s="84">
        <v>10</v>
      </c>
      <c r="B16" s="87">
        <v>103</v>
      </c>
      <c r="C16" s="80" t="s">
        <v>214</v>
      </c>
      <c r="D16" s="81">
        <v>37100</v>
      </c>
      <c r="E16" s="74" t="s">
        <v>210</v>
      </c>
      <c r="F16" s="74" t="s">
        <v>130</v>
      </c>
      <c r="G16" s="74" t="s">
        <v>211</v>
      </c>
      <c r="H16" s="85">
        <v>23.73</v>
      </c>
      <c r="I16" s="89" t="s">
        <v>453</v>
      </c>
      <c r="J16" s="84"/>
      <c r="K16" s="88">
        <v>21.79</v>
      </c>
      <c r="L16" s="88">
        <v>23.73</v>
      </c>
      <c r="M16" s="88" t="s">
        <v>16</v>
      </c>
      <c r="N16" s="88"/>
      <c r="O16" s="88"/>
      <c r="P16" s="88"/>
      <c r="Q16" s="29"/>
      <c r="R16" s="29"/>
      <c r="S16" s="29"/>
      <c r="T16" s="29"/>
    </row>
    <row r="17" spans="1:20" ht="18" customHeight="1">
      <c r="A17" s="84">
        <v>11</v>
      </c>
      <c r="B17" s="87">
        <v>92</v>
      </c>
      <c r="C17" s="80" t="s">
        <v>195</v>
      </c>
      <c r="D17" s="81">
        <v>37208</v>
      </c>
      <c r="E17" s="74" t="s">
        <v>184</v>
      </c>
      <c r="F17" s="74"/>
      <c r="G17" s="74" t="s">
        <v>189</v>
      </c>
      <c r="H17" s="85">
        <v>23.71</v>
      </c>
      <c r="I17" s="89" t="s">
        <v>453</v>
      </c>
      <c r="J17" s="84"/>
      <c r="K17" s="88">
        <v>22.97</v>
      </c>
      <c r="L17" s="88">
        <v>23.71</v>
      </c>
      <c r="M17" s="88" t="s">
        <v>16</v>
      </c>
      <c r="N17" s="88"/>
      <c r="O17" s="88"/>
      <c r="P17" s="88"/>
      <c r="Q17" s="29"/>
      <c r="R17" s="29"/>
      <c r="S17" s="29"/>
      <c r="T17" s="29"/>
    </row>
    <row r="18" spans="1:20" ht="18" customHeight="1">
      <c r="A18" s="84">
        <v>12</v>
      </c>
      <c r="B18" s="87">
        <v>199</v>
      </c>
      <c r="C18" s="80" t="s">
        <v>361</v>
      </c>
      <c r="D18" s="81">
        <v>37555</v>
      </c>
      <c r="E18" s="74" t="s">
        <v>354</v>
      </c>
      <c r="F18" s="74" t="s">
        <v>355</v>
      </c>
      <c r="G18" s="74" t="s">
        <v>362</v>
      </c>
      <c r="H18" s="85">
        <v>23.08</v>
      </c>
      <c r="I18" s="89" t="s">
        <v>453</v>
      </c>
      <c r="J18" s="84"/>
      <c r="K18" s="88">
        <v>23.08</v>
      </c>
      <c r="L18" s="88" t="s">
        <v>16</v>
      </c>
      <c r="M18" s="88">
        <v>20.87</v>
      </c>
      <c r="N18" s="88"/>
      <c r="O18" s="88"/>
      <c r="P18" s="88"/>
      <c r="Q18" s="29"/>
      <c r="R18" s="29"/>
      <c r="S18" s="29"/>
      <c r="T18" s="29"/>
    </row>
    <row r="19" spans="1:20" ht="18" customHeight="1">
      <c r="A19" s="84">
        <v>13</v>
      </c>
      <c r="B19" s="87">
        <v>90</v>
      </c>
      <c r="C19" s="80" t="s">
        <v>193</v>
      </c>
      <c r="D19" s="81">
        <v>36900</v>
      </c>
      <c r="E19" s="74" t="s">
        <v>184</v>
      </c>
      <c r="F19" s="74"/>
      <c r="G19" s="74" t="s">
        <v>189</v>
      </c>
      <c r="H19" s="85">
        <v>23.06</v>
      </c>
      <c r="I19" s="89" t="s">
        <v>453</v>
      </c>
      <c r="J19" s="84"/>
      <c r="K19" s="88">
        <v>22.52</v>
      </c>
      <c r="L19" s="88">
        <v>23.06</v>
      </c>
      <c r="M19" s="88" t="s">
        <v>16</v>
      </c>
      <c r="N19" s="88"/>
      <c r="O19" s="88"/>
      <c r="P19" s="88"/>
      <c r="Q19" s="29"/>
      <c r="R19" s="29"/>
      <c r="S19" s="29"/>
      <c r="T19" s="29"/>
    </row>
    <row r="20" spans="1:20" ht="18" customHeight="1">
      <c r="A20" s="84">
        <v>14</v>
      </c>
      <c r="B20" s="87">
        <v>70</v>
      </c>
      <c r="C20" s="80" t="s">
        <v>158</v>
      </c>
      <c r="D20" s="81">
        <v>37408</v>
      </c>
      <c r="E20" s="74" t="s">
        <v>148</v>
      </c>
      <c r="F20" s="74" t="s">
        <v>155</v>
      </c>
      <c r="G20" s="74" t="s">
        <v>156</v>
      </c>
      <c r="H20" s="85">
        <v>19.5</v>
      </c>
      <c r="I20" s="89" t="s">
        <v>454</v>
      </c>
      <c r="J20" s="84"/>
      <c r="K20" s="88">
        <v>16.9</v>
      </c>
      <c r="L20" s="88">
        <v>16.94</v>
      </c>
      <c r="M20" s="88">
        <v>19.5</v>
      </c>
      <c r="N20" s="88"/>
      <c r="O20" s="88"/>
      <c r="P20" s="88"/>
      <c r="Q20" s="29"/>
      <c r="R20" s="29"/>
      <c r="S20" s="29"/>
      <c r="T20" s="29"/>
    </row>
    <row r="21" spans="1:20" ht="18" customHeight="1">
      <c r="A21" s="84">
        <v>15</v>
      </c>
      <c r="B21" s="87">
        <v>202</v>
      </c>
      <c r="C21" s="80" t="s">
        <v>365</v>
      </c>
      <c r="D21" s="81">
        <v>37386</v>
      </c>
      <c r="E21" s="74" t="s">
        <v>354</v>
      </c>
      <c r="F21" s="74" t="s">
        <v>355</v>
      </c>
      <c r="G21" s="74" t="s">
        <v>362</v>
      </c>
      <c r="H21" s="85">
        <v>19.1</v>
      </c>
      <c r="I21" s="86"/>
      <c r="J21" s="84"/>
      <c r="K21" s="88">
        <v>19.1</v>
      </c>
      <c r="L21" s="88">
        <v>19.1</v>
      </c>
      <c r="M21" s="88">
        <v>18.33</v>
      </c>
      <c r="N21" s="88"/>
      <c r="O21" s="88"/>
      <c r="P21" s="88"/>
      <c r="Q21" s="29"/>
      <c r="R21" s="29"/>
      <c r="S21" s="29"/>
      <c r="T21" s="29"/>
    </row>
    <row r="22" spans="1:20" ht="18" customHeight="1">
      <c r="A22" s="84">
        <v>16</v>
      </c>
      <c r="B22" s="87">
        <v>201</v>
      </c>
      <c r="C22" s="80" t="s">
        <v>364</v>
      </c>
      <c r="D22" s="81">
        <v>37369</v>
      </c>
      <c r="E22" s="74" t="s">
        <v>354</v>
      </c>
      <c r="F22" s="74" t="s">
        <v>355</v>
      </c>
      <c r="G22" s="74" t="s">
        <v>362</v>
      </c>
      <c r="H22" s="85">
        <v>18.1</v>
      </c>
      <c r="I22" s="86"/>
      <c r="J22" s="84"/>
      <c r="K22" s="88">
        <v>18.1</v>
      </c>
      <c r="L22" s="88" t="s">
        <v>16</v>
      </c>
      <c r="M22" s="88" t="s">
        <v>16</v>
      </c>
      <c r="N22" s="88"/>
      <c r="O22" s="88"/>
      <c r="P22" s="88"/>
      <c r="Q22" s="29"/>
      <c r="R22" s="29"/>
      <c r="S22" s="29"/>
      <c r="T22" s="29"/>
    </row>
    <row r="23" spans="1:20" ht="18" customHeight="1">
      <c r="A23" s="84"/>
      <c r="B23" s="87">
        <v>167</v>
      </c>
      <c r="C23" s="80" t="s">
        <v>316</v>
      </c>
      <c r="D23" s="81">
        <v>37015</v>
      </c>
      <c r="E23" s="74" t="s">
        <v>282</v>
      </c>
      <c r="F23" s="74" t="s">
        <v>288</v>
      </c>
      <c r="G23" s="74" t="s">
        <v>289</v>
      </c>
      <c r="H23" s="90" t="s">
        <v>449</v>
      </c>
      <c r="I23" s="86"/>
      <c r="J23" s="84"/>
      <c r="K23" s="88" t="s">
        <v>16</v>
      </c>
      <c r="L23" s="88" t="s">
        <v>16</v>
      </c>
      <c r="M23" s="88" t="s">
        <v>16</v>
      </c>
      <c r="N23" s="88"/>
      <c r="O23" s="88"/>
      <c r="P23" s="88"/>
      <c r="Q23" s="29"/>
      <c r="R23" s="29"/>
      <c r="S23" s="29"/>
      <c r="T23" s="29"/>
    </row>
    <row r="24" spans="1:20" ht="18" customHeight="1">
      <c r="A24" s="84"/>
      <c r="B24" s="87">
        <v>120</v>
      </c>
      <c r="C24" s="80" t="s">
        <v>243</v>
      </c>
      <c r="D24" s="81">
        <v>37517</v>
      </c>
      <c r="E24" s="74" t="s">
        <v>115</v>
      </c>
      <c r="F24" s="74" t="s">
        <v>241</v>
      </c>
      <c r="G24" s="74" t="s">
        <v>242</v>
      </c>
      <c r="H24" s="90" t="s">
        <v>449</v>
      </c>
      <c r="I24" s="86"/>
      <c r="J24" s="84"/>
      <c r="K24" s="88" t="s">
        <v>16</v>
      </c>
      <c r="L24" s="88" t="s">
        <v>16</v>
      </c>
      <c r="M24" s="88" t="s">
        <v>16</v>
      </c>
      <c r="N24" s="88"/>
      <c r="O24" s="88"/>
      <c r="P24" s="88"/>
      <c r="Q24" s="29"/>
      <c r="R24" s="29"/>
      <c r="S24" s="29"/>
      <c r="T24" s="29"/>
    </row>
  </sheetData>
  <sheetProtection/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1">
      <selection activeCell="A1" sqref="A1"/>
    </sheetView>
  </sheetViews>
  <sheetFormatPr defaultColWidth="17.28125" defaultRowHeight="15.75" customHeight="1"/>
  <cols>
    <col min="1" max="1" width="6.28125" style="0" customWidth="1"/>
    <col min="2" max="2" width="6.57421875" style="0" hidden="1" customWidth="1"/>
    <col min="3" max="3" width="20.00390625" style="0" customWidth="1"/>
    <col min="4" max="4" width="12.8515625" style="0" customWidth="1"/>
    <col min="5" max="5" width="13.140625" style="0" customWidth="1"/>
    <col min="6" max="6" width="14.140625" style="0" customWidth="1"/>
    <col min="7" max="7" width="19.57421875" style="0" customWidth="1"/>
    <col min="8" max="16" width="6.8515625" style="0" customWidth="1"/>
    <col min="17" max="20" width="8.28125" style="0" customWidth="1"/>
  </cols>
  <sheetData>
    <row r="1" spans="1:20" ht="19.5" customHeight="1">
      <c r="A1" s="75" t="s">
        <v>412</v>
      </c>
      <c r="B1" s="1"/>
      <c r="C1" s="1"/>
      <c r="D1" s="2"/>
      <c r="E1" s="1"/>
      <c r="F1" s="3"/>
      <c r="G1" s="3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9.5" customHeight="1">
      <c r="A2" s="79" t="s">
        <v>460</v>
      </c>
      <c r="B2" s="1"/>
      <c r="C2" s="1"/>
      <c r="D2" s="2"/>
      <c r="E2" s="1"/>
      <c r="F2" s="3"/>
      <c r="G2" s="3"/>
      <c r="H2" s="4"/>
      <c r="I2" s="4"/>
      <c r="J2" s="5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 customHeight="1">
      <c r="A3" s="1"/>
      <c r="B3" s="1"/>
      <c r="C3" s="1"/>
      <c r="D3" s="2"/>
      <c r="E3" s="1"/>
      <c r="F3" s="3"/>
      <c r="G3" s="3"/>
      <c r="H3" s="4"/>
      <c r="I3" s="4"/>
      <c r="J3" s="5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8.75" customHeight="1">
      <c r="A4" s="6">
        <v>12</v>
      </c>
      <c r="B4" s="7"/>
      <c r="C4" s="8" t="s">
        <v>421</v>
      </c>
      <c r="D4" s="8"/>
      <c r="E4" s="9"/>
      <c r="F4" s="10"/>
      <c r="G4" s="11"/>
      <c r="H4" s="12"/>
      <c r="I4" s="13"/>
      <c r="J4" s="14"/>
      <c r="K4" s="13"/>
      <c r="L4" s="4"/>
      <c r="M4" s="4"/>
      <c r="N4" s="4"/>
      <c r="O4" s="4"/>
      <c r="P4" s="4"/>
      <c r="Q4" s="4"/>
      <c r="R4" s="4"/>
      <c r="S4" s="4"/>
      <c r="T4" s="4"/>
    </row>
    <row r="5" spans="1:20" ht="12.75" customHeight="1">
      <c r="A5" s="15"/>
      <c r="B5" s="1"/>
      <c r="C5" s="1"/>
      <c r="D5" s="2"/>
      <c r="E5" s="1"/>
      <c r="F5" s="3"/>
      <c r="G5" s="3"/>
      <c r="H5" s="4"/>
      <c r="I5" s="4"/>
      <c r="J5" s="5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.75" customHeight="1" thickBot="1">
      <c r="A6" s="16" t="s">
        <v>0</v>
      </c>
      <c r="B6" s="17" t="s">
        <v>1</v>
      </c>
      <c r="C6" s="16" t="s">
        <v>2</v>
      </c>
      <c r="D6" s="18" t="s">
        <v>3</v>
      </c>
      <c r="E6" s="16" t="s">
        <v>4</v>
      </c>
      <c r="F6" s="16" t="s">
        <v>5</v>
      </c>
      <c r="G6" s="16" t="s">
        <v>6</v>
      </c>
      <c r="H6" s="19" t="s">
        <v>7</v>
      </c>
      <c r="I6" s="17" t="s">
        <v>8</v>
      </c>
      <c r="J6" s="17" t="s">
        <v>9</v>
      </c>
      <c r="K6" s="20" t="s">
        <v>10</v>
      </c>
      <c r="L6" s="20" t="s">
        <v>11</v>
      </c>
      <c r="M6" s="20" t="s">
        <v>12</v>
      </c>
      <c r="N6" s="20" t="s">
        <v>13</v>
      </c>
      <c r="O6" s="20" t="s">
        <v>14</v>
      </c>
      <c r="P6" s="20" t="s">
        <v>15</v>
      </c>
      <c r="Q6" s="21"/>
      <c r="R6" s="21"/>
      <c r="S6" s="21"/>
      <c r="T6" s="21"/>
    </row>
    <row r="7" spans="1:20" ht="18" customHeight="1">
      <c r="A7" s="22">
        <v>1</v>
      </c>
      <c r="B7" s="22">
        <v>137</v>
      </c>
      <c r="C7" s="80" t="s">
        <v>271</v>
      </c>
      <c r="D7" s="81">
        <v>36232</v>
      </c>
      <c r="E7" s="74" t="s">
        <v>272</v>
      </c>
      <c r="F7" s="74" t="s">
        <v>263</v>
      </c>
      <c r="G7" s="74" t="s">
        <v>273</v>
      </c>
      <c r="H7" s="27">
        <v>41.31</v>
      </c>
      <c r="I7" s="78" t="s">
        <v>451</v>
      </c>
      <c r="J7" s="22">
        <v>12</v>
      </c>
      <c r="K7" s="28" t="s">
        <v>16</v>
      </c>
      <c r="L7" s="28">
        <v>41.31</v>
      </c>
      <c r="M7" s="28" t="s">
        <v>16</v>
      </c>
      <c r="N7" s="28" t="s">
        <v>16</v>
      </c>
      <c r="O7" s="28">
        <v>40.73</v>
      </c>
      <c r="P7" s="28">
        <v>39</v>
      </c>
      <c r="Q7" s="29"/>
      <c r="R7" s="29"/>
      <c r="S7" s="29"/>
      <c r="T7" s="29"/>
    </row>
    <row r="8" spans="1:20" ht="18" customHeight="1">
      <c r="A8" s="22">
        <v>2</v>
      </c>
      <c r="B8" s="30">
        <v>116</v>
      </c>
      <c r="C8" s="80" t="s">
        <v>234</v>
      </c>
      <c r="D8" s="81">
        <v>36365</v>
      </c>
      <c r="E8" s="74" t="s">
        <v>235</v>
      </c>
      <c r="F8" s="74" t="s">
        <v>236</v>
      </c>
      <c r="G8" s="74" t="s">
        <v>237</v>
      </c>
      <c r="H8" s="27">
        <v>38.35</v>
      </c>
      <c r="I8" s="78" t="s">
        <v>451</v>
      </c>
      <c r="J8" s="22">
        <v>8</v>
      </c>
      <c r="K8" s="31">
        <v>38.35</v>
      </c>
      <c r="L8" s="31">
        <v>35.34</v>
      </c>
      <c r="M8" s="31">
        <v>36.11</v>
      </c>
      <c r="N8" s="31" t="s">
        <v>16</v>
      </c>
      <c r="O8" s="31">
        <v>33.64</v>
      </c>
      <c r="P8" s="31">
        <v>31.32</v>
      </c>
      <c r="Q8" s="29"/>
      <c r="R8" s="29"/>
      <c r="S8" s="29"/>
      <c r="T8" s="29"/>
    </row>
    <row r="9" spans="1:20" ht="18" customHeight="1">
      <c r="A9" s="22">
        <v>3</v>
      </c>
      <c r="B9" s="30">
        <v>60</v>
      </c>
      <c r="C9" s="80" t="s">
        <v>142</v>
      </c>
      <c r="D9" s="81">
        <v>36258</v>
      </c>
      <c r="E9" s="74" t="s">
        <v>138</v>
      </c>
      <c r="F9" s="74" t="s">
        <v>139</v>
      </c>
      <c r="G9" s="74" t="s">
        <v>140</v>
      </c>
      <c r="H9" s="27">
        <v>36.95</v>
      </c>
      <c r="I9" s="78" t="s">
        <v>451</v>
      </c>
      <c r="J9" s="22">
        <v>6</v>
      </c>
      <c r="K9" s="31">
        <v>34.36</v>
      </c>
      <c r="L9" s="31">
        <v>36.64</v>
      </c>
      <c r="M9" s="31">
        <v>35.72</v>
      </c>
      <c r="N9" s="31">
        <v>33.31</v>
      </c>
      <c r="O9" s="31">
        <v>34.4</v>
      </c>
      <c r="P9" s="31">
        <v>36.95</v>
      </c>
      <c r="Q9" s="29"/>
      <c r="R9" s="29"/>
      <c r="S9" s="29"/>
      <c r="T9" s="29"/>
    </row>
    <row r="10" spans="1:20" ht="18" customHeight="1">
      <c r="A10" s="22">
        <v>4</v>
      </c>
      <c r="B10" s="30">
        <v>122</v>
      </c>
      <c r="C10" s="80" t="s">
        <v>434</v>
      </c>
      <c r="D10" s="81">
        <v>36373</v>
      </c>
      <c r="E10" s="74" t="s">
        <v>115</v>
      </c>
      <c r="F10" s="74" t="s">
        <v>241</v>
      </c>
      <c r="G10" s="74" t="s">
        <v>242</v>
      </c>
      <c r="H10" s="27">
        <v>34.6</v>
      </c>
      <c r="I10" s="78" t="s">
        <v>444</v>
      </c>
      <c r="J10" s="22">
        <v>5</v>
      </c>
      <c r="K10" s="31">
        <v>28.56</v>
      </c>
      <c r="L10" s="31">
        <v>34.6</v>
      </c>
      <c r="M10" s="31" t="s">
        <v>16</v>
      </c>
      <c r="N10" s="31">
        <v>30.22</v>
      </c>
      <c r="O10" s="31">
        <v>34.25</v>
      </c>
      <c r="P10" s="31" t="s">
        <v>16</v>
      </c>
      <c r="Q10" s="29"/>
      <c r="R10" s="29"/>
      <c r="S10" s="29"/>
      <c r="T10" s="29"/>
    </row>
    <row r="11" spans="1:20" ht="18" customHeight="1">
      <c r="A11" s="22">
        <v>5</v>
      </c>
      <c r="B11" s="30">
        <v>27</v>
      </c>
      <c r="C11" s="80" t="s">
        <v>78</v>
      </c>
      <c r="D11" s="81">
        <v>36537</v>
      </c>
      <c r="E11" s="74" t="s">
        <v>59</v>
      </c>
      <c r="F11" s="74" t="s">
        <v>60</v>
      </c>
      <c r="G11" s="74" t="s">
        <v>77</v>
      </c>
      <c r="H11" s="27">
        <v>31</v>
      </c>
      <c r="I11" s="78" t="s">
        <v>444</v>
      </c>
      <c r="J11" s="22">
        <v>4</v>
      </c>
      <c r="K11" s="31">
        <v>30.62</v>
      </c>
      <c r="L11" s="31">
        <v>31</v>
      </c>
      <c r="M11" s="31">
        <v>29.19</v>
      </c>
      <c r="N11" s="31">
        <v>27.63</v>
      </c>
      <c r="O11" s="31" t="s">
        <v>16</v>
      </c>
      <c r="P11" s="31">
        <v>30.09</v>
      </c>
      <c r="Q11" s="29"/>
      <c r="R11" s="29"/>
      <c r="S11" s="29"/>
      <c r="T11" s="29"/>
    </row>
    <row r="12" spans="1:20" ht="18" customHeight="1">
      <c r="A12" s="22">
        <v>6</v>
      </c>
      <c r="B12" s="30">
        <v>17</v>
      </c>
      <c r="C12" s="80" t="s">
        <v>66</v>
      </c>
      <c r="D12" s="81">
        <v>36808</v>
      </c>
      <c r="E12" s="74" t="s">
        <v>59</v>
      </c>
      <c r="F12" s="74" t="s">
        <v>60</v>
      </c>
      <c r="G12" s="74" t="s">
        <v>61</v>
      </c>
      <c r="H12" s="27">
        <v>29.3</v>
      </c>
      <c r="I12" s="78" t="s">
        <v>444</v>
      </c>
      <c r="J12" s="22">
        <v>3</v>
      </c>
      <c r="K12" s="31" t="s">
        <v>16</v>
      </c>
      <c r="L12" s="31">
        <v>26.84</v>
      </c>
      <c r="M12" s="31">
        <v>29.3</v>
      </c>
      <c r="N12" s="31" t="s">
        <v>16</v>
      </c>
      <c r="O12" s="31" t="s">
        <v>16</v>
      </c>
      <c r="P12" s="31">
        <v>28.17</v>
      </c>
      <c r="Q12" s="29"/>
      <c r="R12" s="29"/>
      <c r="S12" s="29"/>
      <c r="T12" s="29"/>
    </row>
    <row r="13" spans="1:20" ht="18" customHeight="1">
      <c r="A13" s="22">
        <v>7</v>
      </c>
      <c r="B13" s="30">
        <v>191</v>
      </c>
      <c r="C13" s="80" t="s">
        <v>344</v>
      </c>
      <c r="D13" s="81">
        <v>36390</v>
      </c>
      <c r="E13" s="74" t="s">
        <v>345</v>
      </c>
      <c r="F13" s="74" t="s">
        <v>60</v>
      </c>
      <c r="G13" s="74" t="s">
        <v>346</v>
      </c>
      <c r="H13" s="27">
        <v>27.52</v>
      </c>
      <c r="I13" s="78" t="s">
        <v>452</v>
      </c>
      <c r="J13" s="22">
        <v>2</v>
      </c>
      <c r="K13" s="31">
        <v>25.82</v>
      </c>
      <c r="L13" s="31">
        <v>27.52</v>
      </c>
      <c r="M13" s="31" t="s">
        <v>16</v>
      </c>
      <c r="N13" s="31" t="s">
        <v>16</v>
      </c>
      <c r="O13" s="31" t="s">
        <v>16</v>
      </c>
      <c r="P13" s="31">
        <v>27.14</v>
      </c>
      <c r="Q13" s="29"/>
      <c r="R13" s="29"/>
      <c r="S13" s="29"/>
      <c r="T13" s="29"/>
    </row>
    <row r="14" spans="1:20" ht="18" customHeight="1">
      <c r="A14" s="22">
        <v>8</v>
      </c>
      <c r="B14" s="30">
        <v>200</v>
      </c>
      <c r="C14" s="80" t="s">
        <v>363</v>
      </c>
      <c r="D14" s="81">
        <v>36364</v>
      </c>
      <c r="E14" s="74" t="s">
        <v>354</v>
      </c>
      <c r="F14" s="74" t="s">
        <v>355</v>
      </c>
      <c r="G14" s="74" t="s">
        <v>362</v>
      </c>
      <c r="H14" s="27">
        <v>25.91</v>
      </c>
      <c r="I14" s="78" t="s">
        <v>452</v>
      </c>
      <c r="J14" s="22">
        <v>1</v>
      </c>
      <c r="K14" s="31" t="s">
        <v>16</v>
      </c>
      <c r="L14" s="31" t="s">
        <v>16</v>
      </c>
      <c r="M14" s="31">
        <v>25.91</v>
      </c>
      <c r="N14" s="31">
        <v>25.6</v>
      </c>
      <c r="O14" s="31" t="s">
        <v>16</v>
      </c>
      <c r="P14" s="31">
        <v>22.67</v>
      </c>
      <c r="Q14" s="29"/>
      <c r="R14" s="29"/>
      <c r="S14" s="29"/>
      <c r="T14" s="29"/>
    </row>
    <row r="15" spans="1:20" ht="18" customHeight="1">
      <c r="A15" s="22">
        <v>9</v>
      </c>
      <c r="B15" s="30">
        <v>18</v>
      </c>
      <c r="C15" s="80" t="s">
        <v>67</v>
      </c>
      <c r="D15" s="81">
        <v>36768</v>
      </c>
      <c r="E15" s="74" t="s">
        <v>59</v>
      </c>
      <c r="F15" s="74" t="s">
        <v>60</v>
      </c>
      <c r="G15" s="74" t="s">
        <v>61</v>
      </c>
      <c r="H15" s="27">
        <v>24.88</v>
      </c>
      <c r="I15" s="78" t="s">
        <v>452</v>
      </c>
      <c r="J15" s="22"/>
      <c r="K15" s="31">
        <v>23.42</v>
      </c>
      <c r="L15" s="31">
        <v>24.88</v>
      </c>
      <c r="M15" s="31">
        <v>24.8</v>
      </c>
      <c r="N15" s="31"/>
      <c r="O15" s="31"/>
      <c r="P15" s="31"/>
      <c r="Q15" s="29"/>
      <c r="R15" s="29"/>
      <c r="S15" s="29"/>
      <c r="T15" s="29"/>
    </row>
    <row r="16" spans="1:20" ht="18" customHeight="1">
      <c r="A16" s="22">
        <v>10</v>
      </c>
      <c r="B16" s="30">
        <v>221</v>
      </c>
      <c r="C16" s="80" t="s">
        <v>389</v>
      </c>
      <c r="D16" s="81">
        <v>36422</v>
      </c>
      <c r="E16" s="74" t="s">
        <v>354</v>
      </c>
      <c r="F16" s="74" t="s">
        <v>82</v>
      </c>
      <c r="G16" s="74" t="s">
        <v>379</v>
      </c>
      <c r="H16" s="27">
        <v>24.56</v>
      </c>
      <c r="I16" s="78" t="s">
        <v>452</v>
      </c>
      <c r="J16" s="22"/>
      <c r="K16" s="31">
        <v>24.56</v>
      </c>
      <c r="L16" s="31" t="s">
        <v>16</v>
      </c>
      <c r="M16" s="31">
        <v>22.73</v>
      </c>
      <c r="N16" s="31"/>
      <c r="O16" s="31"/>
      <c r="P16" s="31"/>
      <c r="Q16" s="29"/>
      <c r="R16" s="29"/>
      <c r="S16" s="29"/>
      <c r="T16" s="29"/>
    </row>
    <row r="17" spans="1:20" ht="18" customHeight="1">
      <c r="A17" s="22">
        <v>11</v>
      </c>
      <c r="B17" s="30">
        <v>72</v>
      </c>
      <c r="C17" s="80" t="s">
        <v>160</v>
      </c>
      <c r="D17" s="81">
        <v>36622</v>
      </c>
      <c r="E17" s="74" t="s">
        <v>148</v>
      </c>
      <c r="F17" s="74" t="s">
        <v>155</v>
      </c>
      <c r="G17" s="74" t="s">
        <v>156</v>
      </c>
      <c r="H17" s="27">
        <v>24.2</v>
      </c>
      <c r="I17" s="78" t="s">
        <v>452</v>
      </c>
      <c r="J17" s="22"/>
      <c r="K17" s="31">
        <v>20.65</v>
      </c>
      <c r="L17" s="31">
        <v>23.2</v>
      </c>
      <c r="M17" s="31">
        <v>24.2</v>
      </c>
      <c r="N17" s="31"/>
      <c r="O17" s="31"/>
      <c r="P17" s="31"/>
      <c r="Q17" s="29"/>
      <c r="R17" s="29"/>
      <c r="S17" s="29"/>
      <c r="T17" s="29"/>
    </row>
    <row r="18" spans="1:20" ht="18" customHeight="1">
      <c r="A18" s="22">
        <v>12</v>
      </c>
      <c r="B18" s="30">
        <v>111</v>
      </c>
      <c r="C18" s="80" t="s">
        <v>227</v>
      </c>
      <c r="D18" s="81">
        <v>36733</v>
      </c>
      <c r="E18" s="74" t="s">
        <v>223</v>
      </c>
      <c r="F18" s="74" t="s">
        <v>224</v>
      </c>
      <c r="G18" s="74" t="s">
        <v>225</v>
      </c>
      <c r="H18" s="27">
        <v>18.17</v>
      </c>
      <c r="I18" s="78" t="s">
        <v>453</v>
      </c>
      <c r="J18" s="22"/>
      <c r="K18" s="31" t="s">
        <v>16</v>
      </c>
      <c r="L18" s="31" t="s">
        <v>16</v>
      </c>
      <c r="M18" s="31">
        <v>18.17</v>
      </c>
      <c r="N18" s="31"/>
      <c r="O18" s="31"/>
      <c r="P18" s="31"/>
      <c r="Q18" s="29"/>
      <c r="R18" s="29"/>
      <c r="S18" s="29"/>
      <c r="T18" s="29"/>
    </row>
    <row r="19" spans="1:20" ht="18" customHeight="1">
      <c r="A19" s="22"/>
      <c r="B19" s="30">
        <v>59</v>
      </c>
      <c r="C19" s="80" t="s">
        <v>137</v>
      </c>
      <c r="D19" s="81">
        <v>36882</v>
      </c>
      <c r="E19" s="74" t="s">
        <v>138</v>
      </c>
      <c r="F19" s="74" t="s">
        <v>139</v>
      </c>
      <c r="G19" s="74" t="s">
        <v>140</v>
      </c>
      <c r="H19" s="91" t="s">
        <v>449</v>
      </c>
      <c r="I19" s="78"/>
      <c r="J19" s="22"/>
      <c r="K19" s="31" t="s">
        <v>16</v>
      </c>
      <c r="L19" s="31" t="s">
        <v>16</v>
      </c>
      <c r="M19" s="31" t="s">
        <v>16</v>
      </c>
      <c r="N19" s="31"/>
      <c r="O19" s="31"/>
      <c r="P19" s="31"/>
      <c r="Q19" s="29"/>
      <c r="R19" s="29"/>
      <c r="S19" s="29"/>
      <c r="T19" s="29"/>
    </row>
    <row r="20" spans="1:20" ht="18" customHeight="1" hidden="1">
      <c r="A20" s="22" t="s">
        <v>445</v>
      </c>
      <c r="B20" s="30"/>
      <c r="C20" s="33" t="s">
        <v>445</v>
      </c>
      <c r="D20" s="24" t="s">
        <v>445</v>
      </c>
      <c r="E20" s="25" t="s">
        <v>445</v>
      </c>
      <c r="F20" s="34" t="s">
        <v>445</v>
      </c>
      <c r="G20" s="34" t="s">
        <v>445</v>
      </c>
      <c r="H20" s="27" t="s">
        <v>445</v>
      </c>
      <c r="I20" s="28"/>
      <c r="J20" s="22" t="s">
        <v>445</v>
      </c>
      <c r="K20" s="31"/>
      <c r="L20" s="31"/>
      <c r="M20" s="31"/>
      <c r="N20" s="31"/>
      <c r="O20" s="31"/>
      <c r="P20" s="31"/>
      <c r="Q20" s="29"/>
      <c r="R20" s="29"/>
      <c r="S20" s="29"/>
      <c r="T20" s="29"/>
    </row>
    <row r="21" spans="1:20" ht="18" customHeight="1" hidden="1">
      <c r="A21" s="22" t="s">
        <v>445</v>
      </c>
      <c r="B21" s="30"/>
      <c r="C21" s="33" t="s">
        <v>445</v>
      </c>
      <c r="D21" s="24" t="s">
        <v>445</v>
      </c>
      <c r="E21" s="25" t="s">
        <v>445</v>
      </c>
      <c r="F21" s="34" t="s">
        <v>445</v>
      </c>
      <c r="G21" s="34" t="s">
        <v>445</v>
      </c>
      <c r="H21" s="27" t="s">
        <v>445</v>
      </c>
      <c r="I21" s="22"/>
      <c r="J21" s="22" t="s">
        <v>445</v>
      </c>
      <c r="K21" s="35"/>
      <c r="L21" s="35"/>
      <c r="M21" s="35"/>
      <c r="N21" s="35"/>
      <c r="O21" s="35"/>
      <c r="P21" s="35"/>
      <c r="Q21" s="36"/>
      <c r="R21" s="36"/>
      <c r="S21" s="36"/>
      <c r="T21" s="36"/>
    </row>
    <row r="22" spans="1:20" ht="18" customHeight="1" hidden="1">
      <c r="A22" s="22" t="s">
        <v>445</v>
      </c>
      <c r="B22" s="30"/>
      <c r="C22" s="33" t="s">
        <v>445</v>
      </c>
      <c r="D22" s="24" t="s">
        <v>445</v>
      </c>
      <c r="E22" s="25" t="s">
        <v>445</v>
      </c>
      <c r="F22" s="34" t="s">
        <v>445</v>
      </c>
      <c r="G22" s="34" t="s">
        <v>445</v>
      </c>
      <c r="H22" s="27" t="s">
        <v>445</v>
      </c>
      <c r="I22" s="22"/>
      <c r="J22" s="22" t="s">
        <v>445</v>
      </c>
      <c r="K22" s="35"/>
      <c r="L22" s="35"/>
      <c r="M22" s="35"/>
      <c r="N22" s="35"/>
      <c r="O22" s="35"/>
      <c r="P22" s="35"/>
      <c r="Q22" s="36"/>
      <c r="R22" s="36"/>
      <c r="S22" s="36"/>
      <c r="T22" s="36"/>
    </row>
    <row r="23" spans="1:20" ht="18" customHeight="1" hidden="1">
      <c r="A23" s="22" t="s">
        <v>445</v>
      </c>
      <c r="B23" s="30"/>
      <c r="C23" s="33" t="s">
        <v>445</v>
      </c>
      <c r="D23" s="24" t="s">
        <v>445</v>
      </c>
      <c r="E23" s="25" t="s">
        <v>445</v>
      </c>
      <c r="F23" s="34" t="s">
        <v>445</v>
      </c>
      <c r="G23" s="34" t="s">
        <v>445</v>
      </c>
      <c r="H23" s="27" t="s">
        <v>445</v>
      </c>
      <c r="I23" s="28"/>
      <c r="J23" s="22" t="s">
        <v>445</v>
      </c>
      <c r="K23" s="31"/>
      <c r="L23" s="31"/>
      <c r="M23" s="31"/>
      <c r="N23" s="31"/>
      <c r="O23" s="31"/>
      <c r="P23" s="31"/>
      <c r="Q23" s="29"/>
      <c r="R23" s="29"/>
      <c r="S23" s="29"/>
      <c r="T23" s="29"/>
    </row>
    <row r="24" spans="1:20" ht="18" customHeight="1" hidden="1">
      <c r="A24" s="22" t="s">
        <v>445</v>
      </c>
      <c r="B24" s="30"/>
      <c r="C24" s="33" t="s">
        <v>445</v>
      </c>
      <c r="D24" s="24" t="s">
        <v>445</v>
      </c>
      <c r="E24" s="25" t="s">
        <v>445</v>
      </c>
      <c r="F24" s="34" t="s">
        <v>445</v>
      </c>
      <c r="G24" s="34" t="s">
        <v>445</v>
      </c>
      <c r="H24" s="27" t="s">
        <v>445</v>
      </c>
      <c r="I24" s="22"/>
      <c r="J24" s="22" t="s">
        <v>445</v>
      </c>
      <c r="K24" s="35"/>
      <c r="L24" s="35"/>
      <c r="M24" s="35"/>
      <c r="N24" s="35"/>
      <c r="O24" s="35"/>
      <c r="P24" s="31"/>
      <c r="Q24" s="29"/>
      <c r="R24" s="29"/>
      <c r="S24" s="29"/>
      <c r="T24" s="29"/>
    </row>
    <row r="25" spans="1:20" ht="18" customHeight="1" hidden="1">
      <c r="A25" s="22" t="s">
        <v>445</v>
      </c>
      <c r="B25" s="30"/>
      <c r="C25" s="33" t="s">
        <v>445</v>
      </c>
      <c r="D25" s="24" t="s">
        <v>445</v>
      </c>
      <c r="E25" s="25" t="s">
        <v>445</v>
      </c>
      <c r="F25" s="34" t="s">
        <v>445</v>
      </c>
      <c r="G25" s="34" t="s">
        <v>445</v>
      </c>
      <c r="H25" s="27" t="s">
        <v>445</v>
      </c>
      <c r="I25" s="28"/>
      <c r="J25" s="22" t="s">
        <v>445</v>
      </c>
      <c r="K25" s="31"/>
      <c r="L25" s="35"/>
      <c r="M25" s="35"/>
      <c r="N25" s="35"/>
      <c r="O25" s="35"/>
      <c r="P25" s="35"/>
      <c r="Q25" s="36"/>
      <c r="R25" s="36"/>
      <c r="S25" s="36"/>
      <c r="T25" s="36"/>
    </row>
    <row r="26" spans="1:20" ht="18" customHeight="1" hidden="1">
      <c r="A26" s="22" t="s">
        <v>445</v>
      </c>
      <c r="B26" s="30"/>
      <c r="C26" s="33" t="s">
        <v>445</v>
      </c>
      <c r="D26" s="24" t="s">
        <v>445</v>
      </c>
      <c r="E26" s="25" t="s">
        <v>445</v>
      </c>
      <c r="F26" s="34" t="s">
        <v>445</v>
      </c>
      <c r="G26" s="34" t="s">
        <v>445</v>
      </c>
      <c r="H26" s="27" t="s">
        <v>445</v>
      </c>
      <c r="I26" s="22"/>
      <c r="J26" s="22" t="s">
        <v>445</v>
      </c>
      <c r="K26" s="35"/>
      <c r="L26" s="35"/>
      <c r="M26" s="35"/>
      <c r="N26" s="37"/>
      <c r="O26" s="37"/>
      <c r="P26" s="37"/>
      <c r="Q26" s="4"/>
      <c r="R26" s="4"/>
      <c r="S26" s="4"/>
      <c r="T26" s="4"/>
    </row>
    <row r="27" spans="1:20" ht="18" customHeight="1" hidden="1">
      <c r="A27" s="22" t="s">
        <v>445</v>
      </c>
      <c r="B27" s="30"/>
      <c r="C27" s="33" t="s">
        <v>445</v>
      </c>
      <c r="D27" s="24" t="s">
        <v>445</v>
      </c>
      <c r="E27" s="25" t="s">
        <v>445</v>
      </c>
      <c r="F27" s="34" t="s">
        <v>445</v>
      </c>
      <c r="G27" s="34" t="s">
        <v>445</v>
      </c>
      <c r="H27" s="27" t="s">
        <v>445</v>
      </c>
      <c r="I27" s="22"/>
      <c r="J27" s="22" t="s">
        <v>445</v>
      </c>
      <c r="K27" s="35"/>
      <c r="L27" s="35"/>
      <c r="M27" s="35"/>
      <c r="N27" s="37"/>
      <c r="O27" s="37"/>
      <c r="P27" s="37"/>
      <c r="Q27" s="4"/>
      <c r="R27" s="4"/>
      <c r="S27" s="4"/>
      <c r="T27" s="4"/>
    </row>
    <row r="28" spans="1:20" ht="18" customHeight="1" hidden="1">
      <c r="A28" s="22" t="s">
        <v>445</v>
      </c>
      <c r="B28" s="30"/>
      <c r="C28" s="33" t="s">
        <v>445</v>
      </c>
      <c r="D28" s="24" t="s">
        <v>445</v>
      </c>
      <c r="E28" s="25" t="s">
        <v>445</v>
      </c>
      <c r="F28" s="34" t="s">
        <v>445</v>
      </c>
      <c r="G28" s="34" t="s">
        <v>445</v>
      </c>
      <c r="H28" s="27" t="s">
        <v>445</v>
      </c>
      <c r="I28" s="28"/>
      <c r="J28" s="22" t="s">
        <v>445</v>
      </c>
      <c r="K28" s="31"/>
      <c r="L28" s="31"/>
      <c r="M28" s="31"/>
      <c r="N28" s="31"/>
      <c r="O28" s="31"/>
      <c r="P28" s="31"/>
      <c r="Q28" s="29"/>
      <c r="R28" s="29"/>
      <c r="S28" s="29"/>
      <c r="T28" s="29"/>
    </row>
    <row r="29" ht="15.75" customHeight="1" hidden="1"/>
  </sheetData>
  <sheetProtection/>
  <printOptions/>
  <pageMargins left="0.06496063" right="0" top="0.748031496062992" bottom="0.748031496062992" header="0.31496062992126" footer="0.31496062992126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A1" sqref="A1"/>
    </sheetView>
  </sheetViews>
  <sheetFormatPr defaultColWidth="17.28125" defaultRowHeight="15.75" customHeight="1"/>
  <cols>
    <col min="1" max="1" width="6.28125" style="0" customWidth="1"/>
    <col min="2" max="2" width="6.28125" style="15" customWidth="1"/>
    <col min="3" max="3" width="6.28125" style="15" hidden="1" customWidth="1"/>
    <col min="4" max="4" width="21.7109375" style="0" customWidth="1"/>
    <col min="5" max="5" width="11.28125" style="0" customWidth="1"/>
    <col min="6" max="6" width="9.8515625" style="0" customWidth="1"/>
    <col min="7" max="7" width="14.57421875" style="0" customWidth="1"/>
    <col min="8" max="8" width="12.57421875" style="0" customWidth="1"/>
    <col min="9" max="9" width="8.140625" style="0" customWidth="1"/>
    <col min="10" max="17" width="6.8515625" style="0" customWidth="1"/>
    <col min="18" max="21" width="8.28125" style="0" customWidth="1"/>
  </cols>
  <sheetData>
    <row r="1" spans="1:21" ht="19.5" customHeight="1">
      <c r="A1" s="75" t="s">
        <v>412</v>
      </c>
      <c r="B1" s="75"/>
      <c r="C1" s="75"/>
      <c r="D1" s="1"/>
      <c r="E1" s="2"/>
      <c r="F1" s="1"/>
      <c r="G1" s="3"/>
      <c r="H1" s="3"/>
      <c r="I1" s="4"/>
      <c r="J1" s="4"/>
      <c r="K1" s="5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9.5" customHeight="1">
      <c r="A2" s="79" t="s">
        <v>460</v>
      </c>
      <c r="B2" s="79"/>
      <c r="C2" s="79"/>
      <c r="D2" s="1"/>
      <c r="E2" s="2"/>
      <c r="F2" s="1"/>
      <c r="G2" s="3"/>
      <c r="H2" s="3"/>
      <c r="I2" s="4"/>
      <c r="J2" s="4"/>
      <c r="K2" s="5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2.75" customHeight="1">
      <c r="A3" s="1"/>
      <c r="D3" s="1"/>
      <c r="E3" s="2"/>
      <c r="F3" s="1"/>
      <c r="G3" s="3"/>
      <c r="H3" s="3"/>
      <c r="I3" s="4"/>
      <c r="J3" s="4"/>
      <c r="K3" s="5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8.75" customHeight="1">
      <c r="A4" s="15"/>
      <c r="D4" s="83" t="s">
        <v>461</v>
      </c>
      <c r="E4" s="8"/>
      <c r="F4" s="9"/>
      <c r="G4" s="10"/>
      <c r="H4" s="11"/>
      <c r="I4" s="12"/>
      <c r="J4" s="13"/>
      <c r="K4" s="14"/>
      <c r="L4" s="13"/>
      <c r="M4" s="4"/>
      <c r="N4" s="4"/>
      <c r="O4" s="4"/>
      <c r="P4" s="4"/>
      <c r="Q4" s="4"/>
      <c r="R4" s="4"/>
      <c r="S4" s="4"/>
      <c r="T4" s="4"/>
      <c r="U4" s="4"/>
    </row>
    <row r="5" spans="1:21" ht="12.75" customHeight="1">
      <c r="A5" s="15"/>
      <c r="D5" s="1"/>
      <c r="E5" s="2"/>
      <c r="F5" s="1"/>
      <c r="G5" s="3"/>
      <c r="H5" s="3"/>
      <c r="I5" s="4"/>
      <c r="J5" s="4"/>
      <c r="K5" s="5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5.75" customHeight="1" thickBot="1">
      <c r="A6" s="16" t="s">
        <v>0</v>
      </c>
      <c r="B6" s="94" t="s">
        <v>462</v>
      </c>
      <c r="C6" s="20" t="s">
        <v>1</v>
      </c>
      <c r="D6" s="16" t="s">
        <v>2</v>
      </c>
      <c r="E6" s="18" t="s">
        <v>3</v>
      </c>
      <c r="F6" s="16" t="s">
        <v>4</v>
      </c>
      <c r="G6" s="16" t="s">
        <v>5</v>
      </c>
      <c r="H6" s="16" t="s">
        <v>6</v>
      </c>
      <c r="I6" s="19" t="s">
        <v>7</v>
      </c>
      <c r="J6" s="17" t="s">
        <v>8</v>
      </c>
      <c r="K6" s="17" t="s">
        <v>9</v>
      </c>
      <c r="L6" s="20" t="s">
        <v>10</v>
      </c>
      <c r="M6" s="20" t="s">
        <v>11</v>
      </c>
      <c r="N6" s="20" t="s">
        <v>12</v>
      </c>
      <c r="O6" s="20" t="s">
        <v>13</v>
      </c>
      <c r="P6" s="20" t="s">
        <v>14</v>
      </c>
      <c r="Q6" s="20" t="s">
        <v>15</v>
      </c>
      <c r="R6" s="21"/>
      <c r="S6" s="21"/>
      <c r="T6" s="21"/>
      <c r="U6" s="21"/>
    </row>
    <row r="7" spans="1:21" ht="18" customHeight="1">
      <c r="A7" s="22">
        <v>1</v>
      </c>
      <c r="B7" s="40"/>
      <c r="C7" s="40">
        <v>231</v>
      </c>
      <c r="D7" s="23" t="s">
        <v>410</v>
      </c>
      <c r="E7" s="24">
        <v>31036</v>
      </c>
      <c r="F7" s="25" t="s">
        <v>335</v>
      </c>
      <c r="G7" s="26" t="s">
        <v>263</v>
      </c>
      <c r="H7" s="26" t="s">
        <v>411</v>
      </c>
      <c r="I7" s="27">
        <v>57.05</v>
      </c>
      <c r="J7" s="28" t="s">
        <v>130</v>
      </c>
      <c r="K7" s="22">
        <v>12</v>
      </c>
      <c r="L7" s="28" t="s">
        <v>16</v>
      </c>
      <c r="M7" s="28">
        <v>54.31</v>
      </c>
      <c r="N7" s="28">
        <v>56.6</v>
      </c>
      <c r="O7" s="28">
        <v>56.25</v>
      </c>
      <c r="P7" s="28">
        <v>57.05</v>
      </c>
      <c r="Q7" s="28">
        <v>55.6</v>
      </c>
      <c r="R7" s="29"/>
      <c r="S7" s="29"/>
      <c r="T7" s="29"/>
      <c r="U7" s="29"/>
    </row>
    <row r="8" spans="1:21" ht="18" customHeight="1">
      <c r="A8" s="22">
        <v>2</v>
      </c>
      <c r="B8" s="40"/>
      <c r="C8" s="40">
        <v>49</v>
      </c>
      <c r="D8" s="23" t="s">
        <v>114</v>
      </c>
      <c r="E8" s="24">
        <v>30328</v>
      </c>
      <c r="F8" s="25" t="s">
        <v>115</v>
      </c>
      <c r="G8" s="26" t="s">
        <v>116</v>
      </c>
      <c r="H8" s="26" t="s">
        <v>117</v>
      </c>
      <c r="I8" s="27">
        <v>44.86</v>
      </c>
      <c r="J8" s="28" t="s">
        <v>450</v>
      </c>
      <c r="K8" s="22">
        <v>8</v>
      </c>
      <c r="L8" s="31">
        <v>44.6</v>
      </c>
      <c r="M8" s="31">
        <v>44.86</v>
      </c>
      <c r="N8" s="31">
        <v>44.12</v>
      </c>
      <c r="O8" s="31">
        <v>42</v>
      </c>
      <c r="P8" s="31">
        <v>42.23</v>
      </c>
      <c r="Q8" s="31">
        <v>43.03</v>
      </c>
      <c r="R8" s="29"/>
      <c r="S8" s="29"/>
      <c r="T8" s="29"/>
      <c r="U8" s="29"/>
    </row>
    <row r="9" spans="1:21" ht="18" customHeight="1">
      <c r="A9" s="22">
        <v>3</v>
      </c>
      <c r="B9" s="40"/>
      <c r="C9" s="40">
        <v>146</v>
      </c>
      <c r="D9" s="23" t="s">
        <v>287</v>
      </c>
      <c r="E9" s="24">
        <v>34167</v>
      </c>
      <c r="F9" s="25" t="s">
        <v>282</v>
      </c>
      <c r="G9" s="26" t="s">
        <v>288</v>
      </c>
      <c r="H9" s="26" t="s">
        <v>289</v>
      </c>
      <c r="I9" s="27">
        <v>36</v>
      </c>
      <c r="J9" s="28" t="s">
        <v>451</v>
      </c>
      <c r="K9" s="22">
        <v>6</v>
      </c>
      <c r="L9" s="31">
        <v>35.88</v>
      </c>
      <c r="M9" s="31" t="s">
        <v>16</v>
      </c>
      <c r="N9" s="31">
        <v>33.44</v>
      </c>
      <c r="O9" s="31">
        <v>35.53</v>
      </c>
      <c r="P9" s="31" t="s">
        <v>16</v>
      </c>
      <c r="Q9" s="31">
        <v>36</v>
      </c>
      <c r="R9" s="29"/>
      <c r="S9" s="29"/>
      <c r="T9" s="29"/>
      <c r="U9" s="29"/>
    </row>
    <row r="10" spans="1:21" ht="18" customHeight="1">
      <c r="A10" s="22">
        <v>4</v>
      </c>
      <c r="B10" s="40">
        <v>1</v>
      </c>
      <c r="C10" s="40">
        <v>28</v>
      </c>
      <c r="D10" s="23" t="s">
        <v>79</v>
      </c>
      <c r="E10" s="24">
        <v>35479</v>
      </c>
      <c r="F10" s="25" t="s">
        <v>59</v>
      </c>
      <c r="G10" s="26" t="s">
        <v>60</v>
      </c>
      <c r="H10" s="26" t="s">
        <v>77</v>
      </c>
      <c r="I10" s="27">
        <v>33.83</v>
      </c>
      <c r="J10" s="28" t="s">
        <v>444</v>
      </c>
      <c r="K10" s="22">
        <v>12</v>
      </c>
      <c r="L10" s="31">
        <v>32.94</v>
      </c>
      <c r="M10" s="31">
        <v>33.83</v>
      </c>
      <c r="N10" s="31">
        <v>30.52</v>
      </c>
      <c r="O10" s="31">
        <v>33.04</v>
      </c>
      <c r="P10" s="31">
        <v>32.17</v>
      </c>
      <c r="Q10" s="31">
        <v>33.43</v>
      </c>
      <c r="R10" s="29"/>
      <c r="S10" s="29"/>
      <c r="T10" s="29"/>
      <c r="U10" s="29"/>
    </row>
    <row r="11" spans="1:21" ht="18" customHeight="1">
      <c r="A11" s="22">
        <v>5</v>
      </c>
      <c r="B11" s="40"/>
      <c r="C11" s="40">
        <v>233</v>
      </c>
      <c r="D11" s="23" t="s">
        <v>436</v>
      </c>
      <c r="E11" s="24">
        <v>34060</v>
      </c>
      <c r="F11" s="25" t="s">
        <v>148</v>
      </c>
      <c r="G11" s="26" t="s">
        <v>155</v>
      </c>
      <c r="H11" s="26" t="s">
        <v>156</v>
      </c>
      <c r="I11" s="27">
        <v>30.26</v>
      </c>
      <c r="J11" s="28" t="s">
        <v>444</v>
      </c>
      <c r="K11" s="22">
        <v>5</v>
      </c>
      <c r="L11" s="31" t="s">
        <v>16</v>
      </c>
      <c r="M11" s="31">
        <v>29.82</v>
      </c>
      <c r="N11" s="31" t="s">
        <v>16</v>
      </c>
      <c r="O11" s="31" t="s">
        <v>16</v>
      </c>
      <c r="P11" s="31">
        <v>30.26</v>
      </c>
      <c r="Q11" s="31" t="s">
        <v>16</v>
      </c>
      <c r="R11" s="29"/>
      <c r="S11" s="29"/>
      <c r="T11" s="29"/>
      <c r="U11" s="29"/>
    </row>
    <row r="12" spans="1:21" ht="18" customHeight="1">
      <c r="A12" s="22">
        <v>6</v>
      </c>
      <c r="B12" s="40">
        <v>2</v>
      </c>
      <c r="C12" s="40">
        <v>26</v>
      </c>
      <c r="D12" s="23" t="s">
        <v>76</v>
      </c>
      <c r="E12" s="24">
        <v>35810</v>
      </c>
      <c r="F12" s="25" t="s">
        <v>59</v>
      </c>
      <c r="G12" s="26" t="s">
        <v>60</v>
      </c>
      <c r="H12" s="26" t="s">
        <v>77</v>
      </c>
      <c r="I12" s="27">
        <v>26.6</v>
      </c>
      <c r="J12" s="28" t="s">
        <v>452</v>
      </c>
      <c r="K12" s="22">
        <v>8</v>
      </c>
      <c r="L12" s="31">
        <v>26.6</v>
      </c>
      <c r="M12" s="31">
        <v>25.97</v>
      </c>
      <c r="N12" s="31"/>
      <c r="O12" s="31" t="s">
        <v>16</v>
      </c>
      <c r="P12" s="31" t="s">
        <v>16</v>
      </c>
      <c r="Q12" s="31" t="s">
        <v>16</v>
      </c>
      <c r="R12" s="29"/>
      <c r="S12" s="29"/>
      <c r="T12" s="29"/>
      <c r="U12" s="29"/>
    </row>
    <row r="13" spans="1:21" ht="18" customHeight="1">
      <c r="A13" s="22">
        <v>7</v>
      </c>
      <c r="B13" s="40">
        <v>3</v>
      </c>
      <c r="C13" s="40">
        <v>23</v>
      </c>
      <c r="D13" s="33" t="s">
        <v>73</v>
      </c>
      <c r="E13" s="24">
        <v>35873</v>
      </c>
      <c r="F13" s="25" t="s">
        <v>59</v>
      </c>
      <c r="G13" s="34" t="s">
        <v>60</v>
      </c>
      <c r="H13" s="34" t="s">
        <v>72</v>
      </c>
      <c r="I13" s="27">
        <v>21.77</v>
      </c>
      <c r="J13" s="28" t="s">
        <v>453</v>
      </c>
      <c r="K13" s="22">
        <v>6</v>
      </c>
      <c r="L13" s="31">
        <v>21.77</v>
      </c>
      <c r="M13" s="31" t="s">
        <v>16</v>
      </c>
      <c r="N13" s="31" t="s">
        <v>16</v>
      </c>
      <c r="O13" s="31"/>
      <c r="P13" s="31"/>
      <c r="Q13" s="31"/>
      <c r="R13" s="29"/>
      <c r="S13" s="29"/>
      <c r="T13" s="29"/>
      <c r="U13" s="29"/>
    </row>
    <row r="14" spans="1:21" ht="18" customHeight="1" hidden="1">
      <c r="A14" s="22" t="s">
        <v>445</v>
      </c>
      <c r="B14" s="40"/>
      <c r="C14" s="40"/>
      <c r="D14" s="33" t="s">
        <v>445</v>
      </c>
      <c r="E14" s="24" t="s">
        <v>445</v>
      </c>
      <c r="F14" s="25" t="s">
        <v>445</v>
      </c>
      <c r="G14" s="34" t="s">
        <v>445</v>
      </c>
      <c r="H14" s="34" t="s">
        <v>445</v>
      </c>
      <c r="I14" s="27" t="s">
        <v>445</v>
      </c>
      <c r="J14" s="28"/>
      <c r="K14" s="22"/>
      <c r="L14" s="31"/>
      <c r="M14" s="31"/>
      <c r="N14" s="31"/>
      <c r="O14" s="31"/>
      <c r="P14" s="31"/>
      <c r="Q14" s="31"/>
      <c r="R14" s="29"/>
      <c r="S14" s="29"/>
      <c r="T14" s="29"/>
      <c r="U14" s="29"/>
    </row>
    <row r="15" spans="1:21" ht="18" customHeight="1" hidden="1">
      <c r="A15" s="22" t="s">
        <v>445</v>
      </c>
      <c r="B15" s="40"/>
      <c r="C15" s="40"/>
      <c r="D15" s="33" t="s">
        <v>445</v>
      </c>
      <c r="E15" s="24" t="s">
        <v>445</v>
      </c>
      <c r="F15" s="25" t="s">
        <v>445</v>
      </c>
      <c r="G15" s="34" t="s">
        <v>445</v>
      </c>
      <c r="H15" s="34" t="s">
        <v>445</v>
      </c>
      <c r="I15" s="27" t="s">
        <v>445</v>
      </c>
      <c r="J15" s="28"/>
      <c r="K15" s="22"/>
      <c r="L15" s="31"/>
      <c r="M15" s="31"/>
      <c r="N15" s="31"/>
      <c r="O15" s="31"/>
      <c r="P15" s="31"/>
      <c r="Q15" s="31"/>
      <c r="R15" s="29"/>
      <c r="S15" s="29"/>
      <c r="T15" s="29"/>
      <c r="U15" s="29"/>
    </row>
    <row r="16" spans="1:21" ht="18" customHeight="1" hidden="1">
      <c r="A16" s="22" t="s">
        <v>445</v>
      </c>
      <c r="B16" s="40"/>
      <c r="C16" s="40"/>
      <c r="D16" s="33" t="s">
        <v>445</v>
      </c>
      <c r="E16" s="24" t="s">
        <v>445</v>
      </c>
      <c r="F16" s="25" t="s">
        <v>445</v>
      </c>
      <c r="G16" s="34" t="s">
        <v>445</v>
      </c>
      <c r="H16" s="34" t="s">
        <v>445</v>
      </c>
      <c r="I16" s="27" t="s">
        <v>445</v>
      </c>
      <c r="J16" s="28"/>
      <c r="K16" s="22" t="s">
        <v>445</v>
      </c>
      <c r="L16" s="31"/>
      <c r="M16" s="31"/>
      <c r="N16" s="31"/>
      <c r="O16" s="31"/>
      <c r="P16" s="31"/>
      <c r="Q16" s="31"/>
      <c r="R16" s="29"/>
      <c r="S16" s="29"/>
      <c r="T16" s="29"/>
      <c r="U16" s="29"/>
    </row>
    <row r="17" spans="1:21" ht="18" customHeight="1" hidden="1">
      <c r="A17" s="22" t="s">
        <v>445</v>
      </c>
      <c r="B17" s="40"/>
      <c r="C17" s="40"/>
      <c r="D17" s="33" t="s">
        <v>445</v>
      </c>
      <c r="E17" s="24" t="s">
        <v>445</v>
      </c>
      <c r="F17" s="25" t="s">
        <v>445</v>
      </c>
      <c r="G17" s="34" t="s">
        <v>445</v>
      </c>
      <c r="H17" s="34" t="s">
        <v>445</v>
      </c>
      <c r="I17" s="27" t="s">
        <v>445</v>
      </c>
      <c r="J17" s="28"/>
      <c r="K17" s="22" t="s">
        <v>445</v>
      </c>
      <c r="L17" s="31"/>
      <c r="M17" s="31"/>
      <c r="N17" s="31"/>
      <c r="O17" s="31"/>
      <c r="P17" s="31"/>
      <c r="Q17" s="31"/>
      <c r="R17" s="29"/>
      <c r="S17" s="29"/>
      <c r="T17" s="29"/>
      <c r="U17" s="29"/>
    </row>
    <row r="18" spans="1:21" ht="18" customHeight="1" hidden="1">
      <c r="A18" s="22" t="s">
        <v>445</v>
      </c>
      <c r="B18" s="40"/>
      <c r="C18" s="40"/>
      <c r="D18" s="33" t="s">
        <v>445</v>
      </c>
      <c r="E18" s="24" t="s">
        <v>445</v>
      </c>
      <c r="F18" s="25" t="s">
        <v>445</v>
      </c>
      <c r="G18" s="34" t="s">
        <v>445</v>
      </c>
      <c r="H18" s="34" t="s">
        <v>445</v>
      </c>
      <c r="I18" s="27" t="s">
        <v>445</v>
      </c>
      <c r="J18" s="28"/>
      <c r="K18" s="22" t="s">
        <v>445</v>
      </c>
      <c r="L18" s="31"/>
      <c r="M18" s="31"/>
      <c r="N18" s="31"/>
      <c r="O18" s="31"/>
      <c r="P18" s="31"/>
      <c r="Q18" s="31"/>
      <c r="R18" s="29"/>
      <c r="S18" s="29"/>
      <c r="T18" s="29"/>
      <c r="U18" s="29"/>
    </row>
    <row r="19" spans="1:21" ht="18" customHeight="1" hidden="1">
      <c r="A19" s="22" t="s">
        <v>445</v>
      </c>
      <c r="B19" s="40"/>
      <c r="C19" s="40"/>
      <c r="D19" s="33" t="s">
        <v>445</v>
      </c>
      <c r="E19" s="24" t="s">
        <v>445</v>
      </c>
      <c r="F19" s="25" t="s">
        <v>445</v>
      </c>
      <c r="G19" s="34" t="s">
        <v>445</v>
      </c>
      <c r="H19" s="34" t="s">
        <v>445</v>
      </c>
      <c r="I19" s="27" t="s">
        <v>445</v>
      </c>
      <c r="J19" s="28"/>
      <c r="K19" s="22" t="s">
        <v>445</v>
      </c>
      <c r="L19" s="31"/>
      <c r="M19" s="31"/>
      <c r="N19" s="31"/>
      <c r="O19" s="31"/>
      <c r="P19" s="31"/>
      <c r="Q19" s="31"/>
      <c r="R19" s="29"/>
      <c r="S19" s="29"/>
      <c r="T19" s="29"/>
      <c r="U19" s="29"/>
    </row>
    <row r="20" spans="1:21" ht="18" customHeight="1" hidden="1">
      <c r="A20" s="22" t="s">
        <v>445</v>
      </c>
      <c r="B20" s="40"/>
      <c r="C20" s="40"/>
      <c r="D20" s="33" t="s">
        <v>445</v>
      </c>
      <c r="E20" s="24" t="s">
        <v>445</v>
      </c>
      <c r="F20" s="25" t="s">
        <v>445</v>
      </c>
      <c r="G20" s="34" t="s">
        <v>445</v>
      </c>
      <c r="H20" s="34" t="s">
        <v>445</v>
      </c>
      <c r="I20" s="27" t="s">
        <v>445</v>
      </c>
      <c r="J20" s="28"/>
      <c r="K20" s="22" t="s">
        <v>445</v>
      </c>
      <c r="L20" s="31"/>
      <c r="M20" s="31"/>
      <c r="N20" s="31"/>
      <c r="O20" s="31"/>
      <c r="P20" s="31"/>
      <c r="Q20" s="31"/>
      <c r="R20" s="29"/>
      <c r="S20" s="29"/>
      <c r="T20" s="29"/>
      <c r="U20" s="29"/>
    </row>
    <row r="21" spans="1:21" ht="18" customHeight="1" hidden="1">
      <c r="A21" s="22" t="s">
        <v>445</v>
      </c>
      <c r="B21" s="40"/>
      <c r="C21" s="40"/>
      <c r="D21" s="33" t="s">
        <v>445</v>
      </c>
      <c r="E21" s="24" t="s">
        <v>445</v>
      </c>
      <c r="F21" s="25" t="s">
        <v>445</v>
      </c>
      <c r="G21" s="34" t="s">
        <v>445</v>
      </c>
      <c r="H21" s="34" t="s">
        <v>445</v>
      </c>
      <c r="I21" s="27" t="s">
        <v>445</v>
      </c>
      <c r="J21" s="28"/>
      <c r="K21" s="22" t="s">
        <v>445</v>
      </c>
      <c r="L21" s="31"/>
      <c r="M21" s="31"/>
      <c r="N21" s="31"/>
      <c r="O21" s="31"/>
      <c r="P21" s="31"/>
      <c r="Q21" s="31"/>
      <c r="R21" s="29"/>
      <c r="S21" s="29"/>
      <c r="T21" s="29"/>
      <c r="U21" s="29"/>
    </row>
    <row r="22" spans="1:21" ht="18" customHeight="1" hidden="1">
      <c r="A22" s="22" t="s">
        <v>445</v>
      </c>
      <c r="B22" s="40"/>
      <c r="C22" s="40"/>
      <c r="D22" s="33" t="s">
        <v>445</v>
      </c>
      <c r="E22" s="24" t="s">
        <v>445</v>
      </c>
      <c r="F22" s="25" t="s">
        <v>445</v>
      </c>
      <c r="G22" s="34" t="s">
        <v>445</v>
      </c>
      <c r="H22" s="34" t="s">
        <v>445</v>
      </c>
      <c r="I22" s="27" t="s">
        <v>445</v>
      </c>
      <c r="J22" s="28"/>
      <c r="K22" s="22" t="s">
        <v>445</v>
      </c>
      <c r="L22" s="31"/>
      <c r="M22" s="31"/>
      <c r="N22" s="31"/>
      <c r="O22" s="31"/>
      <c r="P22" s="31"/>
      <c r="Q22" s="31"/>
      <c r="R22" s="29"/>
      <c r="S22" s="29"/>
      <c r="T22" s="29"/>
      <c r="U22" s="29"/>
    </row>
    <row r="23" spans="1:21" ht="18" customHeight="1" hidden="1">
      <c r="A23" s="22" t="s">
        <v>445</v>
      </c>
      <c r="B23" s="40"/>
      <c r="C23" s="40"/>
      <c r="D23" s="33" t="s">
        <v>445</v>
      </c>
      <c r="E23" s="24" t="s">
        <v>445</v>
      </c>
      <c r="F23" s="25" t="s">
        <v>445</v>
      </c>
      <c r="G23" s="34" t="s">
        <v>445</v>
      </c>
      <c r="H23" s="34" t="s">
        <v>445</v>
      </c>
      <c r="I23" s="27" t="s">
        <v>445</v>
      </c>
      <c r="J23" s="28"/>
      <c r="K23" s="22" t="s">
        <v>445</v>
      </c>
      <c r="L23" s="31"/>
      <c r="M23" s="31"/>
      <c r="N23" s="31"/>
      <c r="O23" s="31"/>
      <c r="P23" s="31"/>
      <c r="Q23" s="31"/>
      <c r="R23" s="29"/>
      <c r="S23" s="29"/>
      <c r="T23" s="29"/>
      <c r="U23" s="29"/>
    </row>
    <row r="24" spans="1:21" ht="18" customHeight="1" hidden="1">
      <c r="A24" s="22" t="s">
        <v>445</v>
      </c>
      <c r="B24" s="40"/>
      <c r="C24" s="40"/>
      <c r="D24" s="33" t="s">
        <v>445</v>
      </c>
      <c r="E24" s="24" t="s">
        <v>445</v>
      </c>
      <c r="F24" s="25" t="s">
        <v>445</v>
      </c>
      <c r="G24" s="34" t="s">
        <v>445</v>
      </c>
      <c r="H24" s="34" t="s">
        <v>445</v>
      </c>
      <c r="I24" s="27" t="s">
        <v>445</v>
      </c>
      <c r="J24" s="28"/>
      <c r="K24" s="22" t="s">
        <v>445</v>
      </c>
      <c r="L24" s="31"/>
      <c r="M24" s="31"/>
      <c r="N24" s="31"/>
      <c r="O24" s="31"/>
      <c r="P24" s="31"/>
      <c r="Q24" s="31"/>
      <c r="R24" s="29"/>
      <c r="S24" s="29"/>
      <c r="T24" s="29"/>
      <c r="U24" s="29"/>
    </row>
    <row r="25" spans="1:21" ht="18" customHeight="1" hidden="1">
      <c r="A25" s="22" t="s">
        <v>445</v>
      </c>
      <c r="B25" s="40"/>
      <c r="C25" s="40"/>
      <c r="D25" s="33" t="s">
        <v>445</v>
      </c>
      <c r="E25" s="24" t="s">
        <v>445</v>
      </c>
      <c r="F25" s="25" t="s">
        <v>445</v>
      </c>
      <c r="G25" s="34" t="s">
        <v>445</v>
      </c>
      <c r="H25" s="34" t="s">
        <v>445</v>
      </c>
      <c r="I25" s="27" t="s">
        <v>445</v>
      </c>
      <c r="J25" s="28"/>
      <c r="K25" s="22" t="s">
        <v>445</v>
      </c>
      <c r="L25" s="31"/>
      <c r="M25" s="31"/>
      <c r="N25" s="31"/>
      <c r="O25" s="31"/>
      <c r="P25" s="31"/>
      <c r="Q25" s="31"/>
      <c r="R25" s="29"/>
      <c r="S25" s="29"/>
      <c r="T25" s="29"/>
      <c r="U25" s="29"/>
    </row>
    <row r="26" spans="1:21" ht="18" customHeight="1" hidden="1">
      <c r="A26" s="22" t="s">
        <v>445</v>
      </c>
      <c r="B26" s="40"/>
      <c r="C26" s="40"/>
      <c r="D26" s="33" t="s">
        <v>445</v>
      </c>
      <c r="E26" s="24" t="s">
        <v>445</v>
      </c>
      <c r="F26" s="25" t="s">
        <v>445</v>
      </c>
      <c r="G26" s="34" t="s">
        <v>445</v>
      </c>
      <c r="H26" s="34" t="s">
        <v>445</v>
      </c>
      <c r="I26" s="27" t="s">
        <v>445</v>
      </c>
      <c r="J26" s="28"/>
      <c r="K26" s="22" t="s">
        <v>445</v>
      </c>
      <c r="L26" s="31"/>
      <c r="M26" s="31"/>
      <c r="N26" s="31"/>
      <c r="O26" s="31"/>
      <c r="P26" s="31"/>
      <c r="Q26" s="31"/>
      <c r="R26" s="29"/>
      <c r="S26" s="29"/>
      <c r="T26" s="29"/>
      <c r="U26" s="29"/>
    </row>
    <row r="27" spans="1:21" ht="18" customHeight="1" hidden="1">
      <c r="A27" s="22" t="s">
        <v>445</v>
      </c>
      <c r="B27" s="40"/>
      <c r="C27" s="40"/>
      <c r="D27" s="33" t="s">
        <v>445</v>
      </c>
      <c r="E27" s="24" t="s">
        <v>445</v>
      </c>
      <c r="F27" s="25" t="s">
        <v>445</v>
      </c>
      <c r="G27" s="34" t="s">
        <v>445</v>
      </c>
      <c r="H27" s="34" t="s">
        <v>445</v>
      </c>
      <c r="I27" s="27" t="s">
        <v>445</v>
      </c>
      <c r="J27" s="22"/>
      <c r="K27" s="22" t="s">
        <v>445</v>
      </c>
      <c r="L27" s="35"/>
      <c r="M27" s="35"/>
      <c r="N27" s="35"/>
      <c r="O27" s="35"/>
      <c r="P27" s="35"/>
      <c r="Q27" s="35"/>
      <c r="R27" s="36"/>
      <c r="S27" s="36"/>
      <c r="T27" s="36"/>
      <c r="U27" s="36"/>
    </row>
    <row r="28" spans="1:21" ht="18" customHeight="1" hidden="1">
      <c r="A28" s="22" t="s">
        <v>445</v>
      </c>
      <c r="B28" s="40"/>
      <c r="C28" s="40"/>
      <c r="D28" s="33" t="s">
        <v>445</v>
      </c>
      <c r="E28" s="24" t="s">
        <v>445</v>
      </c>
      <c r="F28" s="25" t="s">
        <v>445</v>
      </c>
      <c r="G28" s="34" t="s">
        <v>445</v>
      </c>
      <c r="H28" s="34" t="s">
        <v>445</v>
      </c>
      <c r="I28" s="27" t="s">
        <v>445</v>
      </c>
      <c r="J28" s="22"/>
      <c r="K28" s="22" t="s">
        <v>445</v>
      </c>
      <c r="L28" s="35"/>
      <c r="M28" s="35"/>
      <c r="N28" s="35"/>
      <c r="O28" s="35"/>
      <c r="P28" s="35"/>
      <c r="Q28" s="35"/>
      <c r="R28" s="36"/>
      <c r="S28" s="36"/>
      <c r="T28" s="36"/>
      <c r="U28" s="36"/>
    </row>
    <row r="29" spans="1:21" ht="18" customHeight="1" hidden="1">
      <c r="A29" s="22" t="s">
        <v>445</v>
      </c>
      <c r="B29" s="40"/>
      <c r="C29" s="40"/>
      <c r="D29" s="33" t="s">
        <v>445</v>
      </c>
      <c r="E29" s="24" t="s">
        <v>445</v>
      </c>
      <c r="F29" s="25" t="s">
        <v>445</v>
      </c>
      <c r="G29" s="34" t="s">
        <v>445</v>
      </c>
      <c r="H29" s="34" t="s">
        <v>445</v>
      </c>
      <c r="I29" s="27" t="s">
        <v>445</v>
      </c>
      <c r="J29" s="28"/>
      <c r="K29" s="22" t="s">
        <v>445</v>
      </c>
      <c r="L29" s="31"/>
      <c r="M29" s="31"/>
      <c r="N29" s="31"/>
      <c r="O29" s="31"/>
      <c r="P29" s="31"/>
      <c r="Q29" s="31"/>
      <c r="R29" s="29"/>
      <c r="S29" s="29"/>
      <c r="T29" s="29"/>
      <c r="U29" s="29"/>
    </row>
    <row r="30" spans="1:21" ht="18" customHeight="1" hidden="1">
      <c r="A30" s="22" t="s">
        <v>445</v>
      </c>
      <c r="B30" s="40"/>
      <c r="C30" s="40"/>
      <c r="D30" s="33" t="s">
        <v>445</v>
      </c>
      <c r="E30" s="24" t="s">
        <v>445</v>
      </c>
      <c r="F30" s="25" t="s">
        <v>445</v>
      </c>
      <c r="G30" s="34" t="s">
        <v>445</v>
      </c>
      <c r="H30" s="34" t="s">
        <v>445</v>
      </c>
      <c r="I30" s="27" t="s">
        <v>445</v>
      </c>
      <c r="J30" s="22"/>
      <c r="K30" s="22" t="s">
        <v>445</v>
      </c>
      <c r="L30" s="35"/>
      <c r="M30" s="35"/>
      <c r="N30" s="35"/>
      <c r="O30" s="35"/>
      <c r="P30" s="35"/>
      <c r="Q30" s="31"/>
      <c r="R30" s="29"/>
      <c r="S30" s="29"/>
      <c r="T30" s="29"/>
      <c r="U30" s="29"/>
    </row>
    <row r="31" spans="1:21" ht="18" customHeight="1" hidden="1">
      <c r="A31" s="22" t="s">
        <v>445</v>
      </c>
      <c r="B31" s="40"/>
      <c r="C31" s="40"/>
      <c r="D31" s="33" t="s">
        <v>445</v>
      </c>
      <c r="E31" s="24" t="s">
        <v>445</v>
      </c>
      <c r="F31" s="25" t="s">
        <v>445</v>
      </c>
      <c r="G31" s="34"/>
      <c r="H31" s="34"/>
      <c r="I31" s="27" t="s">
        <v>445</v>
      </c>
      <c r="J31" s="28"/>
      <c r="K31" s="22" t="s">
        <v>445</v>
      </c>
      <c r="L31" s="31"/>
      <c r="M31" s="35"/>
      <c r="N31" s="35"/>
      <c r="O31" s="35"/>
      <c r="P31" s="35"/>
      <c r="Q31" s="35"/>
      <c r="R31" s="36"/>
      <c r="S31" s="36"/>
      <c r="T31" s="36"/>
      <c r="U31" s="36"/>
    </row>
    <row r="32" spans="1:21" ht="18" customHeight="1" hidden="1">
      <c r="A32" s="22" t="s">
        <v>445</v>
      </c>
      <c r="B32" s="40"/>
      <c r="C32" s="40"/>
      <c r="D32" s="33" t="s">
        <v>445</v>
      </c>
      <c r="E32" s="24" t="s">
        <v>445</v>
      </c>
      <c r="F32" s="25" t="s">
        <v>445</v>
      </c>
      <c r="G32" s="34"/>
      <c r="H32" s="34"/>
      <c r="I32" s="27" t="s">
        <v>445</v>
      </c>
      <c r="J32" s="22"/>
      <c r="K32" s="22" t="s">
        <v>445</v>
      </c>
      <c r="L32" s="35"/>
      <c r="M32" s="35"/>
      <c r="N32" s="35"/>
      <c r="O32" s="37"/>
      <c r="P32" s="37"/>
      <c r="Q32" s="37"/>
      <c r="R32" s="4"/>
      <c r="S32" s="4"/>
      <c r="T32" s="4"/>
      <c r="U32" s="4"/>
    </row>
    <row r="33" spans="1:21" ht="18" customHeight="1" hidden="1">
      <c r="A33" s="22" t="s">
        <v>445</v>
      </c>
      <c r="B33" s="40"/>
      <c r="C33" s="40"/>
      <c r="D33" s="33" t="s">
        <v>445</v>
      </c>
      <c r="E33" s="24" t="s">
        <v>445</v>
      </c>
      <c r="F33" s="25" t="s">
        <v>445</v>
      </c>
      <c r="G33" s="34"/>
      <c r="H33" s="34"/>
      <c r="I33" s="27" t="s">
        <v>445</v>
      </c>
      <c r="J33" s="22"/>
      <c r="K33" s="22" t="s">
        <v>445</v>
      </c>
      <c r="L33" s="35"/>
      <c r="M33" s="35"/>
      <c r="N33" s="35"/>
      <c r="O33" s="37"/>
      <c r="P33" s="37"/>
      <c r="Q33" s="37"/>
      <c r="R33" s="4"/>
      <c r="S33" s="4"/>
      <c r="T33" s="4"/>
      <c r="U33" s="4"/>
    </row>
    <row r="34" spans="1:21" ht="18" customHeight="1" hidden="1">
      <c r="A34" s="22" t="s">
        <v>445</v>
      </c>
      <c r="B34" s="40"/>
      <c r="C34" s="40"/>
      <c r="D34" s="33" t="s">
        <v>445</v>
      </c>
      <c r="E34" s="24" t="s">
        <v>445</v>
      </c>
      <c r="F34" s="25" t="s">
        <v>445</v>
      </c>
      <c r="G34" s="34"/>
      <c r="H34" s="34"/>
      <c r="I34" s="27" t="s">
        <v>445</v>
      </c>
      <c r="J34" s="28"/>
      <c r="K34" s="22" t="s">
        <v>445</v>
      </c>
      <c r="L34" s="31"/>
      <c r="M34" s="31"/>
      <c r="N34" s="31"/>
      <c r="O34" s="31"/>
      <c r="P34" s="31"/>
      <c r="Q34" s="31"/>
      <c r="R34" s="29"/>
      <c r="S34" s="29"/>
      <c r="T34" s="29"/>
      <c r="U34" s="29"/>
    </row>
  </sheetData>
  <sheetProtection/>
  <printOptions/>
  <pageMargins left="0.31496062992126" right="0" top="0.748031496062992" bottom="0.748031496062992" header="0.31496062992126" footer="0.31496062992126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A1" sqref="A1"/>
    </sheetView>
  </sheetViews>
  <sheetFormatPr defaultColWidth="17.28125" defaultRowHeight="15.75" customHeight="1"/>
  <cols>
    <col min="1" max="1" width="6.28125" style="0" customWidth="1"/>
    <col min="2" max="2" width="6.57421875" style="0" hidden="1" customWidth="1"/>
    <col min="3" max="3" width="20.8515625" style="0" customWidth="1"/>
    <col min="4" max="4" width="12.8515625" style="0" customWidth="1"/>
    <col min="5" max="5" width="13.7109375" style="0" customWidth="1"/>
    <col min="6" max="6" width="13.28125" style="0" customWidth="1"/>
    <col min="7" max="7" width="19.28125" style="0" customWidth="1"/>
    <col min="8" max="8" width="7.421875" style="0" customWidth="1"/>
    <col min="9" max="9" width="6.7109375" style="0" customWidth="1"/>
    <col min="10" max="10" width="6.57421875" style="0" customWidth="1"/>
    <col min="11" max="16" width="6.421875" style="0" customWidth="1"/>
    <col min="17" max="20" width="8.28125" style="0" customWidth="1"/>
  </cols>
  <sheetData>
    <row r="1" spans="1:20" ht="19.5" customHeight="1">
      <c r="A1" s="75" t="s">
        <v>412</v>
      </c>
      <c r="B1" s="1"/>
      <c r="C1" s="1"/>
      <c r="D1" s="2"/>
      <c r="E1" s="1"/>
      <c r="F1" s="3"/>
      <c r="G1" s="3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9.5" customHeight="1">
      <c r="A2" s="79" t="s">
        <v>460</v>
      </c>
      <c r="B2" s="1"/>
      <c r="C2" s="1"/>
      <c r="D2" s="2"/>
      <c r="E2" s="1"/>
      <c r="F2" s="3"/>
      <c r="G2" s="3"/>
      <c r="H2" s="4"/>
      <c r="I2" s="4"/>
      <c r="J2" s="5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 customHeight="1">
      <c r="A3" s="1"/>
      <c r="B3" s="1"/>
      <c r="C3" s="1"/>
      <c r="D3" s="2"/>
      <c r="E3" s="1"/>
      <c r="F3" s="3"/>
      <c r="G3" s="3"/>
      <c r="H3" s="4"/>
      <c r="I3" s="4"/>
      <c r="J3" s="5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8.75" customHeight="1">
      <c r="A4" s="6">
        <v>18</v>
      </c>
      <c r="B4" s="7"/>
      <c r="C4" s="8" t="s">
        <v>426</v>
      </c>
      <c r="D4" s="8"/>
      <c r="E4" s="9"/>
      <c r="F4" s="10"/>
      <c r="G4" s="11"/>
      <c r="H4" s="12"/>
      <c r="I4" s="13"/>
      <c r="J4" s="14"/>
      <c r="K4" s="13"/>
      <c r="L4" s="4"/>
      <c r="M4" s="4"/>
      <c r="N4" s="4"/>
      <c r="O4" s="4"/>
      <c r="P4" s="4"/>
      <c r="Q4" s="4"/>
      <c r="R4" s="4"/>
      <c r="S4" s="4"/>
      <c r="T4" s="4"/>
    </row>
    <row r="5" spans="1:20" ht="12.75" customHeight="1">
      <c r="A5" s="15"/>
      <c r="B5" s="1"/>
      <c r="C5" s="1"/>
      <c r="D5" s="2"/>
      <c r="E5" s="1"/>
      <c r="F5" s="3"/>
      <c r="G5" s="3"/>
      <c r="H5" s="4"/>
      <c r="I5" s="4"/>
      <c r="J5" s="5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.75" customHeight="1" thickBot="1">
      <c r="A6" s="16" t="s">
        <v>0</v>
      </c>
      <c r="B6" s="17" t="s">
        <v>1</v>
      </c>
      <c r="C6" s="16" t="s">
        <v>2</v>
      </c>
      <c r="D6" s="18" t="s">
        <v>3</v>
      </c>
      <c r="E6" s="16" t="s">
        <v>4</v>
      </c>
      <c r="F6" s="16" t="s">
        <v>5</v>
      </c>
      <c r="G6" s="16" t="s">
        <v>6</v>
      </c>
      <c r="H6" s="19" t="s">
        <v>7</v>
      </c>
      <c r="I6" s="17" t="s">
        <v>8</v>
      </c>
      <c r="J6" s="17" t="s">
        <v>9</v>
      </c>
      <c r="K6" s="20" t="s">
        <v>10</v>
      </c>
      <c r="L6" s="20" t="s">
        <v>11</v>
      </c>
      <c r="M6" s="20" t="s">
        <v>12</v>
      </c>
      <c r="N6" s="20" t="s">
        <v>13</v>
      </c>
      <c r="O6" s="20" t="s">
        <v>14</v>
      </c>
      <c r="P6" s="20" t="s">
        <v>15</v>
      </c>
      <c r="Q6" s="21"/>
      <c r="R6" s="21"/>
      <c r="S6" s="21"/>
      <c r="T6" s="21"/>
    </row>
    <row r="7" spans="1:20" ht="18" customHeight="1">
      <c r="A7" s="84">
        <v>1</v>
      </c>
      <c r="B7" s="84">
        <v>235</v>
      </c>
      <c r="C7" s="80" t="s">
        <v>438</v>
      </c>
      <c r="D7" s="81">
        <v>37120</v>
      </c>
      <c r="E7" s="74" t="s">
        <v>439</v>
      </c>
      <c r="F7" s="74"/>
      <c r="G7" s="74"/>
      <c r="H7" s="27">
        <v>45.07</v>
      </c>
      <c r="I7" s="28" t="s">
        <v>444</v>
      </c>
      <c r="J7" s="22">
        <v>12</v>
      </c>
      <c r="K7" s="28">
        <v>44.41</v>
      </c>
      <c r="L7" s="28">
        <v>45.07</v>
      </c>
      <c r="M7" s="28">
        <v>44.2</v>
      </c>
      <c r="N7" s="28">
        <v>43.38</v>
      </c>
      <c r="O7" s="28">
        <v>44.58</v>
      </c>
      <c r="P7" s="28" t="s">
        <v>16</v>
      </c>
      <c r="Q7" s="29"/>
      <c r="R7" s="29"/>
      <c r="S7" s="29"/>
      <c r="T7" s="29"/>
    </row>
    <row r="8" spans="1:20" ht="18" customHeight="1">
      <c r="A8" s="84">
        <v>2</v>
      </c>
      <c r="B8" s="87">
        <v>139</v>
      </c>
      <c r="C8" s="80" t="s">
        <v>275</v>
      </c>
      <c r="D8" s="81">
        <v>37346</v>
      </c>
      <c r="E8" s="74" t="s">
        <v>272</v>
      </c>
      <c r="F8" s="74" t="s">
        <v>276</v>
      </c>
      <c r="G8" s="74" t="s">
        <v>273</v>
      </c>
      <c r="H8" s="27">
        <v>44.86</v>
      </c>
      <c r="I8" s="28" t="s">
        <v>444</v>
      </c>
      <c r="J8" s="22">
        <v>8</v>
      </c>
      <c r="K8" s="31" t="s">
        <v>16</v>
      </c>
      <c r="L8" s="31" t="s">
        <v>16</v>
      </c>
      <c r="M8" s="31">
        <v>36.86</v>
      </c>
      <c r="N8" s="31" t="s">
        <v>16</v>
      </c>
      <c r="O8" s="31">
        <v>44.86</v>
      </c>
      <c r="P8" s="31">
        <v>43.55</v>
      </c>
      <c r="Q8" s="29"/>
      <c r="R8" s="29"/>
      <c r="S8" s="29"/>
      <c r="T8" s="29"/>
    </row>
    <row r="9" spans="1:20" ht="18" customHeight="1">
      <c r="A9" s="84">
        <v>3</v>
      </c>
      <c r="B9" s="87">
        <v>161</v>
      </c>
      <c r="C9" s="80" t="s">
        <v>309</v>
      </c>
      <c r="D9" s="81">
        <v>37039</v>
      </c>
      <c r="E9" s="74" t="s">
        <v>282</v>
      </c>
      <c r="F9" s="74" t="s">
        <v>288</v>
      </c>
      <c r="G9" s="74" t="s">
        <v>289</v>
      </c>
      <c r="H9" s="27">
        <v>44.68</v>
      </c>
      <c r="I9" s="28" t="s">
        <v>444</v>
      </c>
      <c r="J9" s="22">
        <v>6</v>
      </c>
      <c r="K9" s="31" t="s">
        <v>16</v>
      </c>
      <c r="L9" s="31">
        <v>43.76</v>
      </c>
      <c r="M9" s="31">
        <v>40.12</v>
      </c>
      <c r="N9" s="31">
        <v>44.68</v>
      </c>
      <c r="O9" s="31" t="s">
        <v>16</v>
      </c>
      <c r="P9" s="31">
        <v>42.82</v>
      </c>
      <c r="Q9" s="29"/>
      <c r="R9" s="29"/>
      <c r="S9" s="29"/>
      <c r="T9" s="29"/>
    </row>
    <row r="10" spans="1:20" ht="18" customHeight="1">
      <c r="A10" s="84">
        <v>4</v>
      </c>
      <c r="B10" s="87">
        <v>234</v>
      </c>
      <c r="C10" s="80" t="s">
        <v>440</v>
      </c>
      <c r="D10" s="81">
        <v>37035</v>
      </c>
      <c r="E10" s="74" t="s">
        <v>439</v>
      </c>
      <c r="F10" s="74"/>
      <c r="G10" s="74"/>
      <c r="H10" s="27">
        <v>39.96</v>
      </c>
      <c r="I10" s="28" t="s">
        <v>452</v>
      </c>
      <c r="J10" s="22">
        <v>5</v>
      </c>
      <c r="K10" s="31">
        <v>39.82</v>
      </c>
      <c r="L10" s="31">
        <v>39.96</v>
      </c>
      <c r="M10" s="31" t="s">
        <v>16</v>
      </c>
      <c r="N10" s="31" t="s">
        <v>16</v>
      </c>
      <c r="O10" s="31" t="s">
        <v>16</v>
      </c>
      <c r="P10" s="31" t="s">
        <v>16</v>
      </c>
      <c r="Q10" s="29"/>
      <c r="R10" s="29"/>
      <c r="S10" s="29"/>
      <c r="T10" s="29"/>
    </row>
    <row r="11" spans="1:20" ht="18" customHeight="1">
      <c r="A11" s="84">
        <v>5</v>
      </c>
      <c r="B11" s="87">
        <v>214</v>
      </c>
      <c r="C11" s="80" t="s">
        <v>380</v>
      </c>
      <c r="D11" s="81">
        <v>36903</v>
      </c>
      <c r="E11" s="74" t="s">
        <v>354</v>
      </c>
      <c r="F11" s="74" t="s">
        <v>82</v>
      </c>
      <c r="G11" s="74" t="s">
        <v>379</v>
      </c>
      <c r="H11" s="27">
        <v>39.16</v>
      </c>
      <c r="I11" s="28" t="s">
        <v>452</v>
      </c>
      <c r="J11" s="22">
        <v>4</v>
      </c>
      <c r="K11" s="31" t="s">
        <v>16</v>
      </c>
      <c r="L11" s="31">
        <v>36.76</v>
      </c>
      <c r="M11" s="31">
        <v>39.16</v>
      </c>
      <c r="N11" s="31" t="s">
        <v>16</v>
      </c>
      <c r="O11" s="31" t="s">
        <v>16</v>
      </c>
      <c r="P11" s="31" t="s">
        <v>16</v>
      </c>
      <c r="Q11" s="29"/>
      <c r="R11" s="29"/>
      <c r="S11" s="29"/>
      <c r="T11" s="29"/>
    </row>
    <row r="12" spans="1:20" ht="18" customHeight="1">
      <c r="A12" s="84">
        <v>6</v>
      </c>
      <c r="B12" s="87">
        <v>11</v>
      </c>
      <c r="C12" s="80" t="s">
        <v>52</v>
      </c>
      <c r="D12" s="81">
        <v>36928</v>
      </c>
      <c r="E12" s="74" t="s">
        <v>34</v>
      </c>
      <c r="F12" s="74" t="s">
        <v>35</v>
      </c>
      <c r="G12" s="74" t="s">
        <v>49</v>
      </c>
      <c r="H12" s="27">
        <v>36.24</v>
      </c>
      <c r="I12" s="28" t="s">
        <v>452</v>
      </c>
      <c r="J12" s="22">
        <v>3</v>
      </c>
      <c r="K12" s="31">
        <v>36.24</v>
      </c>
      <c r="L12" s="31">
        <v>35.5</v>
      </c>
      <c r="M12" s="31" t="s">
        <v>16</v>
      </c>
      <c r="N12" s="31" t="s">
        <v>16</v>
      </c>
      <c r="O12" s="31" t="s">
        <v>16</v>
      </c>
      <c r="P12" s="31" t="s">
        <v>16</v>
      </c>
      <c r="Q12" s="29"/>
      <c r="R12" s="29"/>
      <c r="S12" s="29"/>
      <c r="T12" s="29"/>
    </row>
    <row r="13" spans="1:20" ht="18" customHeight="1">
      <c r="A13" s="84">
        <v>7</v>
      </c>
      <c r="B13" s="87">
        <v>91</v>
      </c>
      <c r="C13" s="80" t="s">
        <v>194</v>
      </c>
      <c r="D13" s="81">
        <v>37342</v>
      </c>
      <c r="E13" s="74" t="s">
        <v>184</v>
      </c>
      <c r="F13" s="74"/>
      <c r="G13" s="74" t="s">
        <v>187</v>
      </c>
      <c r="H13" s="27">
        <v>34.62</v>
      </c>
      <c r="I13" s="28" t="s">
        <v>453</v>
      </c>
      <c r="J13" s="22">
        <v>2</v>
      </c>
      <c r="K13" s="31">
        <v>34.03</v>
      </c>
      <c r="L13" s="31">
        <v>34.19</v>
      </c>
      <c r="M13" s="31">
        <v>34.62</v>
      </c>
      <c r="N13" s="31" t="s">
        <v>16</v>
      </c>
      <c r="O13" s="31" t="s">
        <v>16</v>
      </c>
      <c r="P13" s="31">
        <v>34.21</v>
      </c>
      <c r="Q13" s="29"/>
      <c r="R13" s="29"/>
      <c r="S13" s="29"/>
      <c r="T13" s="29"/>
    </row>
    <row r="14" spans="1:20" ht="18" customHeight="1">
      <c r="A14" s="84">
        <v>8</v>
      </c>
      <c r="B14" s="87">
        <v>123</v>
      </c>
      <c r="C14" s="80" t="s">
        <v>246</v>
      </c>
      <c r="D14" s="81">
        <v>37040</v>
      </c>
      <c r="E14" s="74" t="s">
        <v>115</v>
      </c>
      <c r="F14" s="74" t="s">
        <v>241</v>
      </c>
      <c r="G14" s="74" t="s">
        <v>242</v>
      </c>
      <c r="H14" s="27">
        <v>34.23</v>
      </c>
      <c r="I14" s="28" t="s">
        <v>453</v>
      </c>
      <c r="J14" s="22">
        <v>1</v>
      </c>
      <c r="K14" s="31" t="s">
        <v>16</v>
      </c>
      <c r="L14" s="31" t="s">
        <v>16</v>
      </c>
      <c r="M14" s="31">
        <v>34.23</v>
      </c>
      <c r="N14" s="31" t="s">
        <v>16</v>
      </c>
      <c r="O14" s="31">
        <v>29.45</v>
      </c>
      <c r="P14" s="31">
        <v>32.86</v>
      </c>
      <c r="Q14" s="29"/>
      <c r="R14" s="29"/>
      <c r="S14" s="29"/>
      <c r="T14" s="29"/>
    </row>
    <row r="15" spans="1:20" ht="18" customHeight="1">
      <c r="A15" s="84">
        <v>9</v>
      </c>
      <c r="B15" s="87">
        <v>193</v>
      </c>
      <c r="C15" s="80" t="s">
        <v>350</v>
      </c>
      <c r="D15" s="81">
        <v>37213</v>
      </c>
      <c r="E15" s="74" t="s">
        <v>345</v>
      </c>
      <c r="F15" s="74" t="s">
        <v>60</v>
      </c>
      <c r="G15" s="74" t="s">
        <v>348</v>
      </c>
      <c r="H15" s="27">
        <v>33.77</v>
      </c>
      <c r="I15" s="28" t="s">
        <v>453</v>
      </c>
      <c r="J15" s="22"/>
      <c r="K15" s="31" t="s">
        <v>16</v>
      </c>
      <c r="L15" s="31" t="s">
        <v>16</v>
      </c>
      <c r="M15" s="31">
        <v>33.77</v>
      </c>
      <c r="N15" s="31"/>
      <c r="O15" s="31"/>
      <c r="P15" s="31"/>
      <c r="Q15" s="29"/>
      <c r="R15" s="29"/>
      <c r="S15" s="29"/>
      <c r="T15" s="29"/>
    </row>
    <row r="16" spans="1:20" ht="18" customHeight="1">
      <c r="A16" s="84">
        <v>10</v>
      </c>
      <c r="B16" s="87">
        <v>110</v>
      </c>
      <c r="C16" s="80" t="s">
        <v>226</v>
      </c>
      <c r="D16" s="81">
        <v>36925</v>
      </c>
      <c r="E16" s="74" t="s">
        <v>223</v>
      </c>
      <c r="F16" s="74" t="s">
        <v>224</v>
      </c>
      <c r="G16" s="74" t="s">
        <v>225</v>
      </c>
      <c r="H16" s="27">
        <v>30.6</v>
      </c>
      <c r="I16" s="28" t="s">
        <v>454</v>
      </c>
      <c r="J16" s="22"/>
      <c r="K16" s="31">
        <v>30.6</v>
      </c>
      <c r="L16" s="31">
        <v>28.68</v>
      </c>
      <c r="M16" s="31">
        <v>30.32</v>
      </c>
      <c r="N16" s="31"/>
      <c r="O16" s="31"/>
      <c r="P16" s="31"/>
      <c r="Q16" s="29"/>
      <c r="R16" s="29"/>
      <c r="S16" s="29"/>
      <c r="T16" s="29"/>
    </row>
    <row r="17" spans="1:20" ht="18" customHeight="1">
      <c r="A17" s="84">
        <v>11</v>
      </c>
      <c r="B17" s="87">
        <v>64</v>
      </c>
      <c r="C17" s="80" t="s">
        <v>153</v>
      </c>
      <c r="D17" s="81">
        <v>36979</v>
      </c>
      <c r="E17" s="74" t="s">
        <v>148</v>
      </c>
      <c r="F17" s="74" t="s">
        <v>149</v>
      </c>
      <c r="G17" s="74" t="s">
        <v>150</v>
      </c>
      <c r="H17" s="27">
        <v>27.59</v>
      </c>
      <c r="I17" s="28"/>
      <c r="J17" s="22"/>
      <c r="K17" s="31" t="s">
        <v>16</v>
      </c>
      <c r="L17" s="31">
        <v>27.59</v>
      </c>
      <c r="M17" s="31" t="s">
        <v>16</v>
      </c>
      <c r="N17" s="31"/>
      <c r="O17" s="31"/>
      <c r="P17" s="31"/>
      <c r="Q17" s="29"/>
      <c r="R17" s="29"/>
      <c r="S17" s="29"/>
      <c r="T17" s="29"/>
    </row>
    <row r="18" spans="1:20" ht="18" customHeight="1">
      <c r="A18" s="84">
        <v>12</v>
      </c>
      <c r="B18" s="87">
        <v>186</v>
      </c>
      <c r="C18" s="80" t="s">
        <v>146</v>
      </c>
      <c r="D18" s="81">
        <v>37340</v>
      </c>
      <c r="E18" s="74" t="s">
        <v>138</v>
      </c>
      <c r="F18" s="74" t="s">
        <v>139</v>
      </c>
      <c r="G18" s="74" t="s">
        <v>140</v>
      </c>
      <c r="H18" s="27">
        <v>24.97</v>
      </c>
      <c r="I18" s="28"/>
      <c r="J18" s="22"/>
      <c r="K18" s="31" t="s">
        <v>16</v>
      </c>
      <c r="L18" s="31">
        <v>22.65</v>
      </c>
      <c r="M18" s="31">
        <v>24.97</v>
      </c>
      <c r="N18" s="31"/>
      <c r="O18" s="31"/>
      <c r="P18" s="31"/>
      <c r="Q18" s="29"/>
      <c r="R18" s="29"/>
      <c r="S18" s="29"/>
      <c r="T18" s="29"/>
    </row>
    <row r="19" spans="1:20" ht="18" customHeight="1">
      <c r="A19" s="84">
        <v>13</v>
      </c>
      <c r="B19" s="87">
        <v>189</v>
      </c>
      <c r="C19" s="80" t="s">
        <v>339</v>
      </c>
      <c r="D19" s="81">
        <v>37341</v>
      </c>
      <c r="E19" s="74" t="s">
        <v>335</v>
      </c>
      <c r="F19" s="74" t="s">
        <v>60</v>
      </c>
      <c r="G19" s="74" t="s">
        <v>336</v>
      </c>
      <c r="H19" s="27">
        <v>24.96</v>
      </c>
      <c r="I19" s="28"/>
      <c r="J19" s="22"/>
      <c r="K19" s="31" t="s">
        <v>16</v>
      </c>
      <c r="L19" s="31">
        <v>22.37</v>
      </c>
      <c r="M19" s="31">
        <v>24.96</v>
      </c>
      <c r="N19" s="31"/>
      <c r="O19" s="31"/>
      <c r="P19" s="31"/>
      <c r="Q19" s="29"/>
      <c r="R19" s="29"/>
      <c r="S19" s="29"/>
      <c r="T19" s="29"/>
    </row>
    <row r="20" spans="1:20" ht="18" customHeight="1">
      <c r="A20" s="84">
        <v>14</v>
      </c>
      <c r="B20" s="87">
        <v>232</v>
      </c>
      <c r="C20" s="80" t="s">
        <v>342</v>
      </c>
      <c r="D20" s="81">
        <v>37446</v>
      </c>
      <c r="E20" s="74" t="s">
        <v>335</v>
      </c>
      <c r="F20" s="74" t="s">
        <v>60</v>
      </c>
      <c r="G20" s="74" t="s">
        <v>336</v>
      </c>
      <c r="H20" s="27">
        <v>19.7</v>
      </c>
      <c r="I20" s="28"/>
      <c r="J20" s="22"/>
      <c r="K20" s="31">
        <v>19.7</v>
      </c>
      <c r="L20" s="31">
        <v>18.95</v>
      </c>
      <c r="M20" s="31" t="s">
        <v>16</v>
      </c>
      <c r="N20" s="31"/>
      <c r="O20" s="31"/>
      <c r="P20" s="31"/>
      <c r="Q20" s="29"/>
      <c r="R20" s="29"/>
      <c r="S20" s="29"/>
      <c r="T20" s="29"/>
    </row>
    <row r="21" spans="1:20" ht="18" customHeight="1">
      <c r="A21" s="84">
        <v>15</v>
      </c>
      <c r="B21" s="87">
        <v>188</v>
      </c>
      <c r="C21" s="80" t="s">
        <v>433</v>
      </c>
      <c r="D21" s="81">
        <v>37325</v>
      </c>
      <c r="E21" s="74" t="s">
        <v>335</v>
      </c>
      <c r="F21" s="74"/>
      <c r="G21" s="74" t="s">
        <v>336</v>
      </c>
      <c r="H21" s="27">
        <v>18.75</v>
      </c>
      <c r="I21" s="28"/>
      <c r="J21" s="22"/>
      <c r="K21" s="31" t="s">
        <v>16</v>
      </c>
      <c r="L21" s="31" t="s">
        <v>16</v>
      </c>
      <c r="M21" s="31">
        <v>18.75</v>
      </c>
      <c r="N21" s="31"/>
      <c r="O21" s="31"/>
      <c r="P21" s="31"/>
      <c r="Q21" s="29"/>
      <c r="R21" s="29"/>
      <c r="S21" s="29"/>
      <c r="T21" s="29"/>
    </row>
    <row r="22" spans="1:20" ht="18" customHeight="1">
      <c r="A22" s="84">
        <v>16</v>
      </c>
      <c r="B22" s="87">
        <v>58</v>
      </c>
      <c r="C22" s="80" t="s">
        <v>441</v>
      </c>
      <c r="D22" s="81">
        <v>37433</v>
      </c>
      <c r="E22" s="74" t="s">
        <v>335</v>
      </c>
      <c r="F22" s="74" t="s">
        <v>60</v>
      </c>
      <c r="G22" s="74" t="s">
        <v>336</v>
      </c>
      <c r="H22" s="27">
        <v>17.98</v>
      </c>
      <c r="I22" s="28"/>
      <c r="J22" s="22"/>
      <c r="K22" s="31">
        <v>16.19</v>
      </c>
      <c r="L22" s="31">
        <v>15.59</v>
      </c>
      <c r="M22" s="31">
        <v>17.98</v>
      </c>
      <c r="N22" s="31"/>
      <c r="O22" s="31"/>
      <c r="P22" s="31"/>
      <c r="Q22" s="29"/>
      <c r="R22" s="29"/>
      <c r="S22" s="29"/>
      <c r="T22" s="29"/>
    </row>
    <row r="23" spans="1:20" ht="18" customHeight="1">
      <c r="A23" s="84">
        <v>17</v>
      </c>
      <c r="B23" s="87">
        <v>67</v>
      </c>
      <c r="C23" s="80" t="s">
        <v>135</v>
      </c>
      <c r="D23" s="81">
        <v>37477</v>
      </c>
      <c r="E23" s="74" t="s">
        <v>129</v>
      </c>
      <c r="F23" s="74" t="s">
        <v>130</v>
      </c>
      <c r="G23" s="74" t="s">
        <v>131</v>
      </c>
      <c r="H23" s="27">
        <v>15.86</v>
      </c>
      <c r="I23" s="28"/>
      <c r="J23" s="22"/>
      <c r="K23" s="31" t="s">
        <v>16</v>
      </c>
      <c r="L23" s="31" t="s">
        <v>16</v>
      </c>
      <c r="M23" s="31">
        <v>15.86</v>
      </c>
      <c r="N23" s="31"/>
      <c r="O23" s="31"/>
      <c r="P23" s="31"/>
      <c r="Q23" s="29"/>
      <c r="R23" s="29"/>
      <c r="S23" s="29"/>
      <c r="T23" s="29"/>
    </row>
    <row r="24" spans="1:20" ht="18" customHeight="1">
      <c r="A24" s="84"/>
      <c r="B24" s="87">
        <v>8</v>
      </c>
      <c r="C24" s="80" t="s">
        <v>46</v>
      </c>
      <c r="D24" s="81">
        <v>36936</v>
      </c>
      <c r="E24" s="74" t="s">
        <v>34</v>
      </c>
      <c r="F24" s="74" t="s">
        <v>35</v>
      </c>
      <c r="G24" s="74" t="s">
        <v>36</v>
      </c>
      <c r="H24" s="27"/>
      <c r="I24" s="28"/>
      <c r="J24" s="22"/>
      <c r="K24" s="31"/>
      <c r="L24" s="31"/>
      <c r="M24" s="31"/>
      <c r="N24" s="31"/>
      <c r="O24" s="31"/>
      <c r="P24" s="31"/>
      <c r="Q24" s="29"/>
      <c r="R24" s="29"/>
      <c r="S24" s="29"/>
      <c r="T24" s="29"/>
    </row>
  </sheetData>
  <sheetProtection/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A1" sqref="A1"/>
    </sheetView>
  </sheetViews>
  <sheetFormatPr defaultColWidth="17.28125" defaultRowHeight="15.75" customHeight="1"/>
  <cols>
    <col min="1" max="1" width="6.28125" style="0" customWidth="1"/>
    <col min="2" max="2" width="6.57421875" style="0" hidden="1" customWidth="1"/>
    <col min="3" max="3" width="18.00390625" style="0" customWidth="1"/>
    <col min="4" max="4" width="12.8515625" style="0" customWidth="1"/>
    <col min="5" max="5" width="11.28125" style="0" customWidth="1"/>
    <col min="6" max="6" width="16.28125" style="0" customWidth="1"/>
    <col min="7" max="7" width="21.140625" style="0" customWidth="1"/>
    <col min="8" max="8" width="7.7109375" style="0" customWidth="1"/>
    <col min="9" max="9" width="6.8515625" style="0" customWidth="1"/>
    <col min="10" max="10" width="7.140625" style="0" customWidth="1"/>
    <col min="11" max="16" width="6.7109375" style="0" customWidth="1"/>
    <col min="17" max="20" width="8.28125" style="0" customWidth="1"/>
  </cols>
  <sheetData>
    <row r="1" spans="1:20" ht="19.5" customHeight="1">
      <c r="A1" s="75" t="s">
        <v>412</v>
      </c>
      <c r="B1" s="1"/>
      <c r="C1" s="1"/>
      <c r="D1" s="2"/>
      <c r="E1" s="1"/>
      <c r="F1" s="3"/>
      <c r="G1" s="3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9.5" customHeight="1">
      <c r="A2" s="79" t="s">
        <v>460</v>
      </c>
      <c r="B2" s="1"/>
      <c r="C2" s="1"/>
      <c r="D2" s="2"/>
      <c r="E2" s="1"/>
      <c r="F2" s="3"/>
      <c r="G2" s="3"/>
      <c r="H2" s="4"/>
      <c r="I2" s="4"/>
      <c r="J2" s="5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 customHeight="1">
      <c r="A3" s="1"/>
      <c r="B3" s="1"/>
      <c r="C3" s="1"/>
      <c r="D3" s="2"/>
      <c r="E3" s="1"/>
      <c r="F3" s="3"/>
      <c r="G3" s="3"/>
      <c r="H3" s="4"/>
      <c r="I3" s="4"/>
      <c r="J3" s="5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8.75" customHeight="1">
      <c r="A4" s="15"/>
      <c r="B4" s="15"/>
      <c r="C4" s="8" t="s">
        <v>430</v>
      </c>
      <c r="D4" s="8"/>
      <c r="E4" s="9"/>
      <c r="F4" s="10"/>
      <c r="G4" s="11"/>
      <c r="H4" s="12"/>
      <c r="I4" s="13"/>
      <c r="J4" s="14"/>
      <c r="K4" s="13"/>
      <c r="L4" s="4"/>
      <c r="M4" s="4"/>
      <c r="N4" s="4"/>
      <c r="O4" s="4"/>
      <c r="P4" s="4"/>
      <c r="Q4" s="4"/>
      <c r="R4" s="4"/>
      <c r="S4" s="4"/>
      <c r="T4" s="4"/>
    </row>
    <row r="5" spans="1:20" ht="12.75" customHeight="1">
      <c r="A5" s="15"/>
      <c r="B5" s="1"/>
      <c r="C5" s="1"/>
      <c r="D5" s="2"/>
      <c r="E5" s="1"/>
      <c r="F5" s="3"/>
      <c r="G5" s="3"/>
      <c r="H5" s="4"/>
      <c r="I5" s="4"/>
      <c r="J5" s="5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.75" customHeight="1" thickBot="1">
      <c r="A6" s="16" t="s">
        <v>0</v>
      </c>
      <c r="B6" s="17" t="s">
        <v>1</v>
      </c>
      <c r="C6" s="16" t="s">
        <v>2</v>
      </c>
      <c r="D6" s="18" t="s">
        <v>3</v>
      </c>
      <c r="E6" s="16" t="s">
        <v>4</v>
      </c>
      <c r="F6" s="16" t="s">
        <v>5</v>
      </c>
      <c r="G6" s="16" t="s">
        <v>6</v>
      </c>
      <c r="H6" s="19" t="s">
        <v>7</v>
      </c>
      <c r="I6" s="17" t="s">
        <v>8</v>
      </c>
      <c r="J6" s="17" t="s">
        <v>9</v>
      </c>
      <c r="K6" s="20" t="s">
        <v>10</v>
      </c>
      <c r="L6" s="20" t="s">
        <v>11</v>
      </c>
      <c r="M6" s="20" t="s">
        <v>12</v>
      </c>
      <c r="N6" s="20" t="s">
        <v>13</v>
      </c>
      <c r="O6" s="20" t="s">
        <v>14</v>
      </c>
      <c r="P6" s="20" t="s">
        <v>15</v>
      </c>
      <c r="Q6" s="21"/>
      <c r="R6" s="21"/>
      <c r="S6" s="21"/>
      <c r="T6" s="21"/>
    </row>
    <row r="7" spans="1:20" ht="18" customHeight="1">
      <c r="A7" s="22">
        <v>1</v>
      </c>
      <c r="B7" s="22">
        <v>194</v>
      </c>
      <c r="C7" s="80" t="s">
        <v>351</v>
      </c>
      <c r="D7" s="81">
        <v>36600</v>
      </c>
      <c r="E7" s="74" t="s">
        <v>345</v>
      </c>
      <c r="F7" s="74" t="s">
        <v>82</v>
      </c>
      <c r="G7" s="74" t="s">
        <v>348</v>
      </c>
      <c r="H7" s="27">
        <v>50.23</v>
      </c>
      <c r="I7" s="28" t="s">
        <v>451</v>
      </c>
      <c r="J7" s="22">
        <v>12</v>
      </c>
      <c r="K7" s="28">
        <v>43.85</v>
      </c>
      <c r="L7" s="28">
        <v>46.22</v>
      </c>
      <c r="M7" s="28">
        <v>47.61</v>
      </c>
      <c r="N7" s="28">
        <v>50.23</v>
      </c>
      <c r="O7" s="28" t="s">
        <v>16</v>
      </c>
      <c r="P7" s="28">
        <v>49.16</v>
      </c>
      <c r="Q7" s="29"/>
      <c r="R7" s="29"/>
      <c r="S7" s="29"/>
      <c r="T7" s="29"/>
    </row>
    <row r="8" spans="1:20" ht="18" customHeight="1">
      <c r="A8" s="22">
        <v>2</v>
      </c>
      <c r="B8" s="30">
        <v>126</v>
      </c>
      <c r="C8" s="80" t="s">
        <v>249</v>
      </c>
      <c r="D8" s="81">
        <v>36763</v>
      </c>
      <c r="E8" s="74" t="s">
        <v>115</v>
      </c>
      <c r="F8" s="74" t="s">
        <v>241</v>
      </c>
      <c r="G8" s="74" t="s">
        <v>242</v>
      </c>
      <c r="H8" s="27">
        <v>42.72</v>
      </c>
      <c r="I8" s="28" t="s">
        <v>444</v>
      </c>
      <c r="J8" s="22">
        <v>8</v>
      </c>
      <c r="K8" s="31">
        <v>34.32</v>
      </c>
      <c r="L8" s="31">
        <v>37.14</v>
      </c>
      <c r="M8" s="31">
        <v>42.72</v>
      </c>
      <c r="N8" s="31">
        <v>39.68</v>
      </c>
      <c r="O8" s="31">
        <v>40.84</v>
      </c>
      <c r="P8" s="31">
        <v>38.1</v>
      </c>
      <c r="Q8" s="29"/>
      <c r="R8" s="29"/>
      <c r="S8" s="29"/>
      <c r="T8" s="29"/>
    </row>
    <row r="9" spans="1:20" ht="18" customHeight="1">
      <c r="A9" s="22">
        <v>3</v>
      </c>
      <c r="B9" s="30">
        <v>163</v>
      </c>
      <c r="C9" s="80" t="s">
        <v>311</v>
      </c>
      <c r="D9" s="81">
        <v>36410</v>
      </c>
      <c r="E9" s="74" t="s">
        <v>282</v>
      </c>
      <c r="F9" s="74" t="s">
        <v>288</v>
      </c>
      <c r="G9" s="74" t="s">
        <v>307</v>
      </c>
      <c r="H9" s="27">
        <v>42.58</v>
      </c>
      <c r="I9" s="28" t="s">
        <v>444</v>
      </c>
      <c r="J9" s="22">
        <v>6</v>
      </c>
      <c r="K9" s="31">
        <v>41.1</v>
      </c>
      <c r="L9" s="31">
        <v>42.58</v>
      </c>
      <c r="M9" s="31" t="s">
        <v>16</v>
      </c>
      <c r="N9" s="31" t="s">
        <v>16</v>
      </c>
      <c r="O9" s="31">
        <v>36.47</v>
      </c>
      <c r="P9" s="31">
        <v>40.44</v>
      </c>
      <c r="Q9" s="29"/>
      <c r="R9" s="29"/>
      <c r="S9" s="29"/>
      <c r="T9" s="29"/>
    </row>
    <row r="10" spans="1:20" ht="18" customHeight="1">
      <c r="A10" s="22">
        <v>4</v>
      </c>
      <c r="B10" s="30">
        <v>236</v>
      </c>
      <c r="C10" s="80" t="s">
        <v>447</v>
      </c>
      <c r="D10" s="81">
        <v>36640</v>
      </c>
      <c r="E10" s="74" t="s">
        <v>439</v>
      </c>
      <c r="F10" s="74"/>
      <c r="G10" s="74"/>
      <c r="H10" s="27">
        <v>42.52</v>
      </c>
      <c r="I10" s="28" t="s">
        <v>444</v>
      </c>
      <c r="J10" s="22">
        <v>5</v>
      </c>
      <c r="K10" s="31">
        <v>39.59</v>
      </c>
      <c r="L10" s="31" t="s">
        <v>16</v>
      </c>
      <c r="M10" s="31" t="s">
        <v>16</v>
      </c>
      <c r="N10" s="31" t="s">
        <v>16</v>
      </c>
      <c r="O10" s="31" t="s">
        <v>16</v>
      </c>
      <c r="P10" s="31">
        <v>42.52</v>
      </c>
      <c r="Q10" s="29"/>
      <c r="R10" s="29"/>
      <c r="S10" s="29"/>
      <c r="T10" s="29"/>
    </row>
    <row r="11" spans="1:20" ht="18" customHeight="1">
      <c r="A11" s="22">
        <v>5</v>
      </c>
      <c r="B11" s="30">
        <v>178</v>
      </c>
      <c r="C11" s="80" t="s">
        <v>329</v>
      </c>
      <c r="D11" s="81">
        <v>36361</v>
      </c>
      <c r="E11" s="74" t="s">
        <v>282</v>
      </c>
      <c r="F11" s="74" t="s">
        <v>288</v>
      </c>
      <c r="G11" s="74" t="s">
        <v>289</v>
      </c>
      <c r="H11" s="27">
        <v>40.74</v>
      </c>
      <c r="I11" s="28" t="s">
        <v>444</v>
      </c>
      <c r="J11" s="22">
        <v>4</v>
      </c>
      <c r="K11" s="31" t="s">
        <v>16</v>
      </c>
      <c r="L11" s="31">
        <v>39.5</v>
      </c>
      <c r="M11" s="31" t="s">
        <v>16</v>
      </c>
      <c r="N11" s="31" t="s">
        <v>16</v>
      </c>
      <c r="O11" s="31">
        <v>40.74</v>
      </c>
      <c r="P11" s="31">
        <v>35.65</v>
      </c>
      <c r="Q11" s="29"/>
      <c r="R11" s="29"/>
      <c r="S11" s="29"/>
      <c r="T11" s="29"/>
    </row>
    <row r="12" spans="1:20" ht="18" customHeight="1">
      <c r="A12" s="22">
        <v>6</v>
      </c>
      <c r="B12" s="30">
        <v>73</v>
      </c>
      <c r="C12" s="80" t="s">
        <v>161</v>
      </c>
      <c r="D12" s="81">
        <v>36314</v>
      </c>
      <c r="E12" s="74" t="s">
        <v>148</v>
      </c>
      <c r="F12" s="74" t="s">
        <v>155</v>
      </c>
      <c r="G12" s="74" t="s">
        <v>156</v>
      </c>
      <c r="H12" s="27">
        <v>40.15</v>
      </c>
      <c r="I12" s="28" t="s">
        <v>444</v>
      </c>
      <c r="J12" s="22">
        <v>3</v>
      </c>
      <c r="K12" s="31">
        <v>36.01</v>
      </c>
      <c r="L12" s="31">
        <v>37.41</v>
      </c>
      <c r="M12" s="31">
        <v>38.75</v>
      </c>
      <c r="N12" s="31">
        <v>40.15</v>
      </c>
      <c r="O12" s="31" t="s">
        <v>16</v>
      </c>
      <c r="P12" s="31">
        <v>38.73</v>
      </c>
      <c r="Q12" s="29"/>
      <c r="R12" s="29"/>
      <c r="S12" s="29"/>
      <c r="T12" s="29"/>
    </row>
    <row r="13" spans="1:20" ht="18" customHeight="1">
      <c r="A13" s="22">
        <v>7</v>
      </c>
      <c r="B13" s="30">
        <v>133</v>
      </c>
      <c r="C13" s="80" t="s">
        <v>260</v>
      </c>
      <c r="D13" s="81">
        <v>36595</v>
      </c>
      <c r="E13" s="74" t="s">
        <v>115</v>
      </c>
      <c r="F13" s="74" t="s">
        <v>253</v>
      </c>
      <c r="G13" s="74" t="s">
        <v>261</v>
      </c>
      <c r="H13" s="27">
        <v>40.12</v>
      </c>
      <c r="I13" s="28" t="s">
        <v>444</v>
      </c>
      <c r="J13" s="22">
        <v>2</v>
      </c>
      <c r="K13" s="31">
        <v>40.12</v>
      </c>
      <c r="L13" s="31" t="s">
        <v>16</v>
      </c>
      <c r="M13" s="31" t="s">
        <v>16</v>
      </c>
      <c r="N13" s="31" t="s">
        <v>16</v>
      </c>
      <c r="O13" s="31">
        <v>38.09</v>
      </c>
      <c r="P13" s="31">
        <v>39.08</v>
      </c>
      <c r="Q13" s="29"/>
      <c r="R13" s="29"/>
      <c r="S13" s="29"/>
      <c r="T13" s="29"/>
    </row>
    <row r="14" spans="1:20" ht="18" customHeight="1">
      <c r="A14" s="22">
        <v>8</v>
      </c>
      <c r="B14" s="30">
        <v>127</v>
      </c>
      <c r="C14" s="80" t="s">
        <v>448</v>
      </c>
      <c r="D14" s="81">
        <v>36808</v>
      </c>
      <c r="E14" s="74" t="s">
        <v>115</v>
      </c>
      <c r="F14" s="74" t="s">
        <v>241</v>
      </c>
      <c r="G14" s="74" t="s">
        <v>242</v>
      </c>
      <c r="H14" s="27">
        <v>38.96</v>
      </c>
      <c r="I14" s="28" t="s">
        <v>444</v>
      </c>
      <c r="J14" s="22">
        <v>1</v>
      </c>
      <c r="K14" s="31">
        <v>37.05</v>
      </c>
      <c r="L14" s="31">
        <v>38.58</v>
      </c>
      <c r="M14" s="31" t="s">
        <v>16</v>
      </c>
      <c r="N14" s="31">
        <v>36.37</v>
      </c>
      <c r="O14" s="31" t="s">
        <v>16</v>
      </c>
      <c r="P14" s="31">
        <v>38.96</v>
      </c>
      <c r="Q14" s="29"/>
      <c r="R14" s="29"/>
      <c r="S14" s="29"/>
      <c r="T14" s="29"/>
    </row>
    <row r="15" spans="1:20" ht="18" customHeight="1">
      <c r="A15" s="22">
        <v>9</v>
      </c>
      <c r="B15" s="30">
        <v>66</v>
      </c>
      <c r="C15" s="80" t="s">
        <v>151</v>
      </c>
      <c r="D15" s="81">
        <v>36742</v>
      </c>
      <c r="E15" s="74" t="s">
        <v>148</v>
      </c>
      <c r="F15" s="74" t="s">
        <v>152</v>
      </c>
      <c r="G15" s="74" t="s">
        <v>150</v>
      </c>
      <c r="H15" s="27">
        <v>38.36</v>
      </c>
      <c r="I15" s="28" t="s">
        <v>444</v>
      </c>
      <c r="J15" s="22"/>
      <c r="K15" s="31">
        <v>36.46</v>
      </c>
      <c r="L15" s="31">
        <v>38.36</v>
      </c>
      <c r="M15" s="31">
        <v>35.96</v>
      </c>
      <c r="N15" s="31"/>
      <c r="O15" s="31"/>
      <c r="P15" s="31"/>
      <c r="Q15" s="29"/>
      <c r="R15" s="29"/>
      <c r="S15" s="29"/>
      <c r="T15" s="29"/>
    </row>
    <row r="16" spans="1:20" ht="18" customHeight="1">
      <c r="A16" s="22">
        <v>10</v>
      </c>
      <c r="B16" s="30">
        <v>97</v>
      </c>
      <c r="C16" s="80" t="s">
        <v>201</v>
      </c>
      <c r="D16" s="81">
        <v>36231</v>
      </c>
      <c r="E16" s="74" t="s">
        <v>129</v>
      </c>
      <c r="F16" s="74" t="s">
        <v>82</v>
      </c>
      <c r="G16" s="74" t="s">
        <v>199</v>
      </c>
      <c r="H16" s="27">
        <v>37.4</v>
      </c>
      <c r="I16" s="28" t="s">
        <v>444</v>
      </c>
      <c r="J16" s="22"/>
      <c r="K16" s="31">
        <v>37.4</v>
      </c>
      <c r="L16" s="31" t="s">
        <v>16</v>
      </c>
      <c r="M16" s="31" t="s">
        <v>16</v>
      </c>
      <c r="N16" s="31"/>
      <c r="O16" s="31"/>
      <c r="P16" s="31"/>
      <c r="Q16" s="29"/>
      <c r="R16" s="29"/>
      <c r="S16" s="29"/>
      <c r="T16" s="29"/>
    </row>
    <row r="17" spans="1:20" ht="18" customHeight="1">
      <c r="A17" s="22">
        <v>11</v>
      </c>
      <c r="B17" s="30">
        <v>65</v>
      </c>
      <c r="C17" s="80" t="s">
        <v>147</v>
      </c>
      <c r="D17" s="81">
        <v>36595</v>
      </c>
      <c r="E17" s="74" t="s">
        <v>148</v>
      </c>
      <c r="F17" s="74" t="s">
        <v>149</v>
      </c>
      <c r="G17" s="74" t="s">
        <v>150</v>
      </c>
      <c r="H17" s="27">
        <v>37.1</v>
      </c>
      <c r="I17" s="28" t="s">
        <v>444</v>
      </c>
      <c r="J17" s="22"/>
      <c r="K17" s="31">
        <v>33.6</v>
      </c>
      <c r="L17" s="31" t="s">
        <v>16</v>
      </c>
      <c r="M17" s="31">
        <v>37.1</v>
      </c>
      <c r="N17" s="31"/>
      <c r="O17" s="31"/>
      <c r="P17" s="31"/>
      <c r="Q17" s="29"/>
      <c r="R17" s="29"/>
      <c r="S17" s="29"/>
      <c r="T17" s="29"/>
    </row>
    <row r="18" spans="1:20" ht="18" customHeight="1">
      <c r="A18" s="22">
        <v>12</v>
      </c>
      <c r="B18" s="30">
        <v>63</v>
      </c>
      <c r="C18" s="80" t="s">
        <v>145</v>
      </c>
      <c r="D18" s="81">
        <v>36310</v>
      </c>
      <c r="E18" s="74" t="s">
        <v>138</v>
      </c>
      <c r="F18" s="74" t="s">
        <v>139</v>
      </c>
      <c r="G18" s="74" t="s">
        <v>140</v>
      </c>
      <c r="H18" s="27">
        <v>36.33</v>
      </c>
      <c r="I18" s="28" t="s">
        <v>452</v>
      </c>
      <c r="J18" s="22"/>
      <c r="K18" s="31" t="s">
        <v>16</v>
      </c>
      <c r="L18" s="31">
        <v>36.33</v>
      </c>
      <c r="M18" s="31" t="s">
        <v>16</v>
      </c>
      <c r="N18" s="31"/>
      <c r="O18" s="31"/>
      <c r="P18" s="31"/>
      <c r="Q18" s="29"/>
      <c r="R18" s="29"/>
      <c r="S18" s="29"/>
      <c r="T18" s="29"/>
    </row>
    <row r="19" spans="1:20" ht="18" customHeight="1">
      <c r="A19" s="22">
        <v>13</v>
      </c>
      <c r="B19" s="30">
        <v>124</v>
      </c>
      <c r="C19" s="80" t="s">
        <v>247</v>
      </c>
      <c r="D19" s="81">
        <v>36369</v>
      </c>
      <c r="E19" s="74" t="s">
        <v>115</v>
      </c>
      <c r="F19" s="74" t="s">
        <v>241</v>
      </c>
      <c r="G19" s="74" t="s">
        <v>242</v>
      </c>
      <c r="H19" s="27">
        <v>35.95</v>
      </c>
      <c r="I19" s="28" t="s">
        <v>452</v>
      </c>
      <c r="J19" s="22"/>
      <c r="K19" s="31">
        <v>34.49</v>
      </c>
      <c r="L19" s="31">
        <v>35.95</v>
      </c>
      <c r="M19" s="31">
        <v>34.92</v>
      </c>
      <c r="N19" s="31"/>
      <c r="O19" s="31"/>
      <c r="P19" s="31"/>
      <c r="Q19" s="29"/>
      <c r="R19" s="29"/>
      <c r="S19" s="29"/>
      <c r="T19" s="29"/>
    </row>
    <row r="20" spans="1:20" ht="18" customHeight="1">
      <c r="A20" s="22">
        <v>14</v>
      </c>
      <c r="B20" s="30">
        <v>162</v>
      </c>
      <c r="C20" s="80" t="s">
        <v>310</v>
      </c>
      <c r="D20" s="81">
        <v>36681</v>
      </c>
      <c r="E20" s="74" t="s">
        <v>282</v>
      </c>
      <c r="F20" s="74" t="s">
        <v>288</v>
      </c>
      <c r="G20" s="74" t="s">
        <v>289</v>
      </c>
      <c r="H20" s="27">
        <v>35.88</v>
      </c>
      <c r="I20" s="28" t="s">
        <v>452</v>
      </c>
      <c r="J20" s="22"/>
      <c r="K20" s="31">
        <v>31.98</v>
      </c>
      <c r="L20" s="31">
        <v>35.88</v>
      </c>
      <c r="M20" s="31">
        <v>33.36</v>
      </c>
      <c r="N20" s="31"/>
      <c r="O20" s="31"/>
      <c r="P20" s="31"/>
      <c r="Q20" s="29"/>
      <c r="R20" s="29"/>
      <c r="S20" s="29"/>
      <c r="T20" s="29"/>
    </row>
    <row r="21" spans="1:20" ht="18" customHeight="1">
      <c r="A21" s="22">
        <v>15</v>
      </c>
      <c r="B21" s="30">
        <v>107</v>
      </c>
      <c r="C21" s="80" t="s">
        <v>220</v>
      </c>
      <c r="D21" s="81">
        <v>36188</v>
      </c>
      <c r="E21" s="74" t="s">
        <v>217</v>
      </c>
      <c r="F21" s="74" t="s">
        <v>130</v>
      </c>
      <c r="G21" s="74" t="s">
        <v>218</v>
      </c>
      <c r="H21" s="27">
        <v>35.85</v>
      </c>
      <c r="I21" s="28" t="s">
        <v>452</v>
      </c>
      <c r="J21" s="22"/>
      <c r="K21" s="31">
        <v>35.85</v>
      </c>
      <c r="L21" s="31">
        <v>34.95</v>
      </c>
      <c r="M21" s="31" t="s">
        <v>16</v>
      </c>
      <c r="N21" s="31"/>
      <c r="O21" s="31"/>
      <c r="P21" s="31"/>
      <c r="Q21" s="29"/>
      <c r="R21" s="29"/>
      <c r="S21" s="29"/>
      <c r="T21" s="29"/>
    </row>
    <row r="22" spans="1:20" ht="18" customHeight="1">
      <c r="A22" s="22">
        <v>16</v>
      </c>
      <c r="B22" s="30">
        <v>198</v>
      </c>
      <c r="C22" s="80" t="s">
        <v>360</v>
      </c>
      <c r="D22" s="81">
        <v>36461</v>
      </c>
      <c r="E22" s="74" t="s">
        <v>354</v>
      </c>
      <c r="F22" s="74" t="s">
        <v>355</v>
      </c>
      <c r="G22" s="74" t="s">
        <v>358</v>
      </c>
      <c r="H22" s="27">
        <v>34.17</v>
      </c>
      <c r="I22" s="28" t="s">
        <v>452</v>
      </c>
      <c r="J22" s="22"/>
      <c r="K22" s="31">
        <v>32.62</v>
      </c>
      <c r="L22" s="31" t="s">
        <v>16</v>
      </c>
      <c r="M22" s="31">
        <v>34.17</v>
      </c>
      <c r="N22" s="31"/>
      <c r="O22" s="31"/>
      <c r="P22" s="31"/>
      <c r="Q22" s="29"/>
      <c r="R22" s="29"/>
      <c r="S22" s="29"/>
      <c r="T22" s="29"/>
    </row>
    <row r="23" spans="1:20" ht="18" customHeight="1">
      <c r="A23" s="22">
        <v>17</v>
      </c>
      <c r="B23" s="30">
        <v>113</v>
      </c>
      <c r="C23" s="80" t="s">
        <v>229</v>
      </c>
      <c r="D23" s="81">
        <v>36572</v>
      </c>
      <c r="E23" s="74" t="s">
        <v>223</v>
      </c>
      <c r="F23" s="74" t="s">
        <v>224</v>
      </c>
      <c r="G23" s="74" t="s">
        <v>225</v>
      </c>
      <c r="H23" s="27">
        <v>33.56</v>
      </c>
      <c r="I23" s="28" t="s">
        <v>452</v>
      </c>
      <c r="J23" s="22"/>
      <c r="K23" s="31" t="s">
        <v>16</v>
      </c>
      <c r="L23" s="31" t="s">
        <v>16</v>
      </c>
      <c r="M23" s="31">
        <v>33.56</v>
      </c>
      <c r="N23" s="31"/>
      <c r="O23" s="31"/>
      <c r="P23" s="31"/>
      <c r="Q23" s="29"/>
      <c r="R23" s="29"/>
      <c r="S23" s="29"/>
      <c r="T23" s="29"/>
    </row>
    <row r="24" spans="1:20" ht="18" customHeight="1">
      <c r="A24" s="22">
        <v>18</v>
      </c>
      <c r="B24" s="30">
        <v>125</v>
      </c>
      <c r="C24" s="80" t="s">
        <v>248</v>
      </c>
      <c r="D24" s="81">
        <v>36586</v>
      </c>
      <c r="E24" s="74" t="s">
        <v>115</v>
      </c>
      <c r="F24" s="74" t="s">
        <v>241</v>
      </c>
      <c r="G24" s="74" t="s">
        <v>242</v>
      </c>
      <c r="H24" s="27">
        <v>32.4</v>
      </c>
      <c r="I24" s="28" t="s">
        <v>452</v>
      </c>
      <c r="J24" s="22"/>
      <c r="K24" s="31">
        <v>32.4</v>
      </c>
      <c r="L24" s="31" t="s">
        <v>16</v>
      </c>
      <c r="M24" s="31">
        <v>27.18</v>
      </c>
      <c r="N24" s="31"/>
      <c r="O24" s="31"/>
      <c r="P24" s="31"/>
      <c r="Q24" s="29"/>
      <c r="R24" s="29"/>
      <c r="S24" s="29"/>
      <c r="T24" s="29"/>
    </row>
    <row r="25" spans="1:20" ht="18" customHeight="1">
      <c r="A25" s="22">
        <v>19</v>
      </c>
      <c r="B25" s="30">
        <v>87</v>
      </c>
      <c r="C25" s="80" t="s">
        <v>190</v>
      </c>
      <c r="D25" s="81">
        <v>36295</v>
      </c>
      <c r="E25" s="74" t="s">
        <v>184</v>
      </c>
      <c r="F25" s="74"/>
      <c r="G25" s="74" t="s">
        <v>187</v>
      </c>
      <c r="H25" s="27">
        <v>32.37</v>
      </c>
      <c r="I25" s="28" t="s">
        <v>452</v>
      </c>
      <c r="J25" s="22"/>
      <c r="K25" s="31">
        <v>32.32</v>
      </c>
      <c r="L25" s="31">
        <v>32.37</v>
      </c>
      <c r="M25" s="31">
        <v>30.3</v>
      </c>
      <c r="N25" s="31"/>
      <c r="O25" s="31"/>
      <c r="P25" s="31"/>
      <c r="Q25" s="29"/>
      <c r="R25" s="29"/>
      <c r="S25" s="29"/>
      <c r="T25" s="29"/>
    </row>
    <row r="26" spans="1:20" ht="18" customHeight="1">
      <c r="A26" s="22">
        <v>20</v>
      </c>
      <c r="B26" s="30">
        <v>10</v>
      </c>
      <c r="C26" s="80" t="s">
        <v>50</v>
      </c>
      <c r="D26" s="81">
        <v>36872</v>
      </c>
      <c r="E26" s="74" t="s">
        <v>34</v>
      </c>
      <c r="F26" s="74" t="s">
        <v>35</v>
      </c>
      <c r="G26" s="74" t="s">
        <v>49</v>
      </c>
      <c r="H26" s="27">
        <v>31.81</v>
      </c>
      <c r="I26" s="28" t="s">
        <v>453</v>
      </c>
      <c r="J26" s="22"/>
      <c r="K26" s="31" t="s">
        <v>16</v>
      </c>
      <c r="L26" s="31" t="s">
        <v>16</v>
      </c>
      <c r="M26" s="31">
        <v>31.81</v>
      </c>
      <c r="N26" s="31"/>
      <c r="O26" s="31"/>
      <c r="P26" s="31"/>
      <c r="Q26" s="29"/>
      <c r="R26" s="29"/>
      <c r="S26" s="29"/>
      <c r="T26" s="29"/>
    </row>
    <row r="27" spans="1:20" ht="18" customHeight="1">
      <c r="A27" s="22">
        <v>21</v>
      </c>
      <c r="B27" s="30">
        <v>88</v>
      </c>
      <c r="C27" s="80" t="s">
        <v>191</v>
      </c>
      <c r="D27" s="81">
        <v>36294</v>
      </c>
      <c r="E27" s="74" t="s">
        <v>184</v>
      </c>
      <c r="F27" s="74"/>
      <c r="G27" s="74" t="s">
        <v>187</v>
      </c>
      <c r="H27" s="27">
        <v>30.68</v>
      </c>
      <c r="I27" s="28" t="s">
        <v>453</v>
      </c>
      <c r="J27" s="22"/>
      <c r="K27" s="92">
        <v>28.7</v>
      </c>
      <c r="L27" s="92">
        <v>30.68</v>
      </c>
      <c r="M27" s="92">
        <v>25.6</v>
      </c>
      <c r="N27" s="35"/>
      <c r="O27" s="35"/>
      <c r="P27" s="35"/>
      <c r="Q27" s="36"/>
      <c r="R27" s="36"/>
      <c r="S27" s="36"/>
      <c r="T27" s="36"/>
    </row>
    <row r="28" spans="1:20" ht="18" customHeight="1">
      <c r="A28" s="22">
        <v>22</v>
      </c>
      <c r="B28" s="30">
        <v>76</v>
      </c>
      <c r="C28" s="80" t="s">
        <v>170</v>
      </c>
      <c r="D28" s="81">
        <v>36283</v>
      </c>
      <c r="E28" s="74" t="s">
        <v>166</v>
      </c>
      <c r="F28" s="74" t="s">
        <v>167</v>
      </c>
      <c r="G28" s="74" t="s">
        <v>168</v>
      </c>
      <c r="H28" s="27">
        <v>29.85</v>
      </c>
      <c r="I28" s="28" t="s">
        <v>453</v>
      </c>
      <c r="J28" s="22"/>
      <c r="K28" s="92">
        <v>29.85</v>
      </c>
      <c r="L28" s="92" t="s">
        <v>16</v>
      </c>
      <c r="M28" s="92">
        <v>28.39</v>
      </c>
      <c r="N28" s="35"/>
      <c r="O28" s="35"/>
      <c r="P28" s="35"/>
      <c r="Q28" s="36"/>
      <c r="R28" s="36"/>
      <c r="S28" s="36"/>
      <c r="T28" s="36"/>
    </row>
    <row r="29" spans="1:20" ht="18" customHeight="1">
      <c r="A29" s="22"/>
      <c r="B29" s="30">
        <v>165</v>
      </c>
      <c r="C29" s="80" t="s">
        <v>313</v>
      </c>
      <c r="D29" s="81">
        <v>36308</v>
      </c>
      <c r="E29" s="74" t="s">
        <v>282</v>
      </c>
      <c r="F29" s="74" t="s">
        <v>288</v>
      </c>
      <c r="G29" s="74" t="s">
        <v>297</v>
      </c>
      <c r="H29" s="27" t="s">
        <v>449</v>
      </c>
      <c r="I29" s="28"/>
      <c r="J29" s="22"/>
      <c r="K29" s="31" t="s">
        <v>16</v>
      </c>
      <c r="L29" s="31" t="s">
        <v>16</v>
      </c>
      <c r="M29" s="31" t="s">
        <v>16</v>
      </c>
      <c r="N29" s="31"/>
      <c r="O29" s="31"/>
      <c r="P29" s="31"/>
      <c r="Q29" s="29"/>
      <c r="R29" s="29"/>
      <c r="S29" s="29"/>
      <c r="T29" s="29"/>
    </row>
    <row r="30" spans="1:20" ht="18" customHeight="1">
      <c r="A30" s="22"/>
      <c r="B30" s="30">
        <v>220</v>
      </c>
      <c r="C30" s="80" t="s">
        <v>388</v>
      </c>
      <c r="D30" s="81">
        <v>36631</v>
      </c>
      <c r="E30" s="74" t="s">
        <v>354</v>
      </c>
      <c r="F30" s="74" t="s">
        <v>82</v>
      </c>
      <c r="G30" s="74" t="s">
        <v>379</v>
      </c>
      <c r="H30" s="27" t="s">
        <v>449</v>
      </c>
      <c r="I30" s="22"/>
      <c r="J30" s="22"/>
      <c r="K30" s="35" t="s">
        <v>16</v>
      </c>
      <c r="L30" s="35" t="s">
        <v>16</v>
      </c>
      <c r="M30" s="35" t="s">
        <v>16</v>
      </c>
      <c r="N30" s="35"/>
      <c r="O30" s="35"/>
      <c r="P30" s="31"/>
      <c r="Q30" s="29"/>
      <c r="R30" s="29"/>
      <c r="S30" s="29"/>
      <c r="T30" s="29"/>
    </row>
  </sheetData>
  <sheetProtection/>
  <printOptions/>
  <pageMargins left="0.11811023622047245" right="0" top="0.7480314960629921" bottom="0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A1" sqref="A1"/>
    </sheetView>
  </sheetViews>
  <sheetFormatPr defaultColWidth="17.28125" defaultRowHeight="15.75" customHeight="1"/>
  <cols>
    <col min="1" max="1" width="6.28125" style="0" customWidth="1"/>
    <col min="2" max="2" width="5.421875" style="0" hidden="1" customWidth="1"/>
    <col min="3" max="3" width="19.00390625" style="0" customWidth="1"/>
    <col min="4" max="4" width="11.57421875" style="0" customWidth="1"/>
    <col min="5" max="5" width="12.140625" style="0" customWidth="1"/>
    <col min="6" max="6" width="13.57421875" style="0" customWidth="1"/>
    <col min="7" max="7" width="15.00390625" style="0" customWidth="1"/>
    <col min="8" max="16" width="6.8515625" style="0" customWidth="1"/>
    <col min="17" max="20" width="8.28125" style="0" customWidth="1"/>
  </cols>
  <sheetData>
    <row r="1" spans="1:20" ht="19.5" customHeight="1">
      <c r="A1" s="75" t="s">
        <v>412</v>
      </c>
      <c r="B1" s="1"/>
      <c r="C1" s="1"/>
      <c r="D1" s="2"/>
      <c r="E1" s="1"/>
      <c r="F1" s="3"/>
      <c r="G1" s="3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9.5" customHeight="1">
      <c r="A2" s="79" t="s">
        <v>460</v>
      </c>
      <c r="B2" s="1"/>
      <c r="C2" s="1"/>
      <c r="D2" s="2"/>
      <c r="E2" s="1"/>
      <c r="F2" s="3"/>
      <c r="G2" s="3"/>
      <c r="H2" s="4"/>
      <c r="I2" s="4"/>
      <c r="J2" s="5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 customHeight="1">
      <c r="A3" s="1"/>
      <c r="B3" s="1"/>
      <c r="C3" s="1"/>
      <c r="D3" s="2"/>
      <c r="E3" s="1"/>
      <c r="F3" s="3"/>
      <c r="G3" s="3"/>
      <c r="H3" s="4"/>
      <c r="I3" s="4"/>
      <c r="J3" s="5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8.75" customHeight="1">
      <c r="A4" s="6">
        <v>19</v>
      </c>
      <c r="B4" s="7"/>
      <c r="C4" s="8" t="s">
        <v>427</v>
      </c>
      <c r="D4" s="8"/>
      <c r="E4" s="9"/>
      <c r="F4" s="10"/>
      <c r="G4" s="11"/>
      <c r="H4" s="12"/>
      <c r="I4" s="13"/>
      <c r="J4" s="14"/>
      <c r="K4" s="13"/>
      <c r="L4" s="4"/>
      <c r="M4" s="4"/>
      <c r="N4" s="4"/>
      <c r="O4" s="4"/>
      <c r="P4" s="4"/>
      <c r="Q4" s="4"/>
      <c r="R4" s="4"/>
      <c r="S4" s="4"/>
      <c r="T4" s="4"/>
    </row>
    <row r="5" spans="1:20" ht="12.75" customHeight="1">
      <c r="A5" s="15"/>
      <c r="B5" s="1"/>
      <c r="C5" s="1"/>
      <c r="D5" s="2"/>
      <c r="E5" s="1"/>
      <c r="F5" s="3"/>
      <c r="G5" s="3"/>
      <c r="H5" s="4"/>
      <c r="I5" s="4"/>
      <c r="J5" s="5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.75" customHeight="1" thickBot="1">
      <c r="A6" s="16" t="s">
        <v>0</v>
      </c>
      <c r="B6" s="17" t="s">
        <v>1</v>
      </c>
      <c r="C6" s="16" t="s">
        <v>2</v>
      </c>
      <c r="D6" s="18" t="s">
        <v>3</v>
      </c>
      <c r="E6" s="16" t="s">
        <v>4</v>
      </c>
      <c r="F6" s="16" t="s">
        <v>5</v>
      </c>
      <c r="G6" s="16" t="s">
        <v>6</v>
      </c>
      <c r="H6" s="19" t="s">
        <v>7</v>
      </c>
      <c r="I6" s="17" t="s">
        <v>8</v>
      </c>
      <c r="J6" s="17" t="s">
        <v>9</v>
      </c>
      <c r="K6" s="20" t="s">
        <v>10</v>
      </c>
      <c r="L6" s="20" t="s">
        <v>11</v>
      </c>
      <c r="M6" s="20" t="s">
        <v>12</v>
      </c>
      <c r="N6" s="20" t="s">
        <v>13</v>
      </c>
      <c r="O6" s="20" t="s">
        <v>14</v>
      </c>
      <c r="P6" s="20" t="s">
        <v>15</v>
      </c>
      <c r="Q6" s="21"/>
      <c r="R6" s="21"/>
      <c r="S6" s="21"/>
      <c r="T6" s="21"/>
    </row>
    <row r="7" spans="1:20" ht="18" customHeight="1">
      <c r="A7" s="22">
        <v>1</v>
      </c>
      <c r="B7" s="22">
        <v>159</v>
      </c>
      <c r="C7" s="23" t="s">
        <v>231</v>
      </c>
      <c r="D7" s="24">
        <v>35548</v>
      </c>
      <c r="E7" s="25" t="s">
        <v>282</v>
      </c>
      <c r="F7" s="26" t="s">
        <v>288</v>
      </c>
      <c r="G7" s="26" t="s">
        <v>307</v>
      </c>
      <c r="H7" s="27">
        <v>49.52</v>
      </c>
      <c r="I7" s="78" t="s">
        <v>450</v>
      </c>
      <c r="J7" s="22">
        <v>12</v>
      </c>
      <c r="K7" s="28" t="s">
        <v>16</v>
      </c>
      <c r="L7" s="28">
        <v>43.27</v>
      </c>
      <c r="M7" s="28">
        <v>46.87</v>
      </c>
      <c r="N7" s="28">
        <v>49.52</v>
      </c>
      <c r="O7" s="28" t="s">
        <v>16</v>
      </c>
      <c r="P7" s="28">
        <v>48.7</v>
      </c>
      <c r="Q7" s="29"/>
      <c r="R7" s="29"/>
      <c r="S7" s="29"/>
      <c r="T7" s="29"/>
    </row>
    <row r="8" spans="1:20" ht="18" customHeight="1">
      <c r="A8" s="22">
        <v>2</v>
      </c>
      <c r="B8" s="30">
        <v>160</v>
      </c>
      <c r="C8" s="23" t="s">
        <v>308</v>
      </c>
      <c r="D8" s="24">
        <v>35708</v>
      </c>
      <c r="E8" s="25" t="s">
        <v>282</v>
      </c>
      <c r="F8" s="26" t="s">
        <v>288</v>
      </c>
      <c r="G8" s="26" t="s">
        <v>307</v>
      </c>
      <c r="H8" s="27">
        <v>49.13</v>
      </c>
      <c r="I8" s="78" t="s">
        <v>450</v>
      </c>
      <c r="J8" s="22">
        <v>8</v>
      </c>
      <c r="K8" s="31" t="s">
        <v>16</v>
      </c>
      <c r="L8" s="31">
        <v>49.13</v>
      </c>
      <c r="M8" s="31">
        <v>47.9</v>
      </c>
      <c r="N8" s="31" t="s">
        <v>16</v>
      </c>
      <c r="O8" s="31">
        <v>48.09</v>
      </c>
      <c r="P8" s="31">
        <v>43.27</v>
      </c>
      <c r="Q8" s="29"/>
      <c r="R8" s="29"/>
      <c r="S8" s="29"/>
      <c r="T8" s="29"/>
    </row>
    <row r="9" spans="1:20" ht="18" customHeight="1">
      <c r="A9" s="22">
        <v>3</v>
      </c>
      <c r="B9" s="30">
        <v>197</v>
      </c>
      <c r="C9" s="23" t="s">
        <v>357</v>
      </c>
      <c r="D9" s="24">
        <v>35932</v>
      </c>
      <c r="E9" s="25" t="s">
        <v>354</v>
      </c>
      <c r="F9" s="26" t="s">
        <v>355</v>
      </c>
      <c r="G9" s="26" t="s">
        <v>358</v>
      </c>
      <c r="H9" s="27">
        <v>49.02</v>
      </c>
      <c r="I9" s="78" t="s">
        <v>450</v>
      </c>
      <c r="J9" s="22">
        <v>6</v>
      </c>
      <c r="K9" s="31">
        <v>44.01</v>
      </c>
      <c r="L9" s="31" t="s">
        <v>16</v>
      </c>
      <c r="M9" s="31">
        <v>47</v>
      </c>
      <c r="N9" s="31" t="s">
        <v>16</v>
      </c>
      <c r="O9" s="31" t="s">
        <v>16</v>
      </c>
      <c r="P9" s="31">
        <v>49.02</v>
      </c>
      <c r="Q9" s="29"/>
      <c r="R9" s="29"/>
      <c r="S9" s="29"/>
      <c r="T9" s="29"/>
    </row>
    <row r="10" spans="1:20" ht="18" customHeight="1">
      <c r="A10" s="22">
        <v>4</v>
      </c>
      <c r="B10" s="30">
        <v>95</v>
      </c>
      <c r="C10" s="23" t="s">
        <v>198</v>
      </c>
      <c r="D10" s="24">
        <v>35584</v>
      </c>
      <c r="E10" s="25" t="s">
        <v>129</v>
      </c>
      <c r="F10" s="26" t="s">
        <v>82</v>
      </c>
      <c r="G10" s="26" t="s">
        <v>199</v>
      </c>
      <c r="H10" s="27">
        <v>46.2</v>
      </c>
      <c r="I10" s="78" t="s">
        <v>451</v>
      </c>
      <c r="J10" s="22">
        <v>5</v>
      </c>
      <c r="K10" s="31">
        <v>26.4</v>
      </c>
      <c r="L10" s="31">
        <v>46.2</v>
      </c>
      <c r="M10" s="31" t="s">
        <v>16</v>
      </c>
      <c r="N10" s="31">
        <v>44.71</v>
      </c>
      <c r="O10" s="31">
        <v>38.2</v>
      </c>
      <c r="P10" s="31">
        <v>44.25</v>
      </c>
      <c r="Q10" s="29"/>
      <c r="R10" s="29"/>
      <c r="S10" s="29"/>
      <c r="T10" s="29"/>
    </row>
    <row r="11" spans="1:20" ht="18" customHeight="1">
      <c r="A11" s="22">
        <v>5</v>
      </c>
      <c r="B11" s="30">
        <v>13</v>
      </c>
      <c r="C11" s="23" t="s">
        <v>58</v>
      </c>
      <c r="D11" s="24">
        <v>35953</v>
      </c>
      <c r="E11" s="25" t="s">
        <v>59</v>
      </c>
      <c r="F11" s="26" t="s">
        <v>60</v>
      </c>
      <c r="G11" s="26" t="s">
        <v>61</v>
      </c>
      <c r="H11" s="27">
        <v>41.81</v>
      </c>
      <c r="I11" s="78" t="s">
        <v>451</v>
      </c>
      <c r="J11" s="22">
        <v>4</v>
      </c>
      <c r="K11" s="31">
        <v>41.81</v>
      </c>
      <c r="L11" s="31">
        <v>40.68</v>
      </c>
      <c r="M11" s="31">
        <v>40.29</v>
      </c>
      <c r="N11" s="31" t="s">
        <v>16</v>
      </c>
      <c r="O11" s="31">
        <v>36.6</v>
      </c>
      <c r="P11" s="31" t="s">
        <v>16</v>
      </c>
      <c r="Q11" s="29"/>
      <c r="R11" s="29"/>
      <c r="S11" s="29"/>
      <c r="T11" s="29"/>
    </row>
    <row r="12" spans="1:20" ht="18" customHeight="1">
      <c r="A12" s="22">
        <v>6</v>
      </c>
      <c r="B12" s="30">
        <v>141</v>
      </c>
      <c r="C12" s="23" t="s">
        <v>278</v>
      </c>
      <c r="D12" s="24">
        <v>35479</v>
      </c>
      <c r="E12" s="25" t="s">
        <v>115</v>
      </c>
      <c r="F12" s="26" t="s">
        <v>266</v>
      </c>
      <c r="G12" s="26" t="s">
        <v>267</v>
      </c>
      <c r="H12" s="27">
        <v>41.32</v>
      </c>
      <c r="I12" s="78" t="s">
        <v>451</v>
      </c>
      <c r="J12" s="22">
        <v>3</v>
      </c>
      <c r="K12" s="31">
        <v>40.46</v>
      </c>
      <c r="L12" s="31">
        <v>38.87</v>
      </c>
      <c r="M12" s="31" t="s">
        <v>16</v>
      </c>
      <c r="N12" s="31">
        <v>39.5</v>
      </c>
      <c r="O12" s="31">
        <v>41.32</v>
      </c>
      <c r="P12" s="31">
        <v>40.74</v>
      </c>
      <c r="Q12" s="29"/>
      <c r="R12" s="29"/>
      <c r="S12" s="29"/>
      <c r="T12" s="29"/>
    </row>
    <row r="13" spans="1:20" ht="18" customHeight="1">
      <c r="A13" s="22">
        <v>7</v>
      </c>
      <c r="B13" s="30">
        <v>96</v>
      </c>
      <c r="C13" s="23" t="s">
        <v>200</v>
      </c>
      <c r="D13" s="24">
        <v>35850</v>
      </c>
      <c r="E13" s="25" t="s">
        <v>129</v>
      </c>
      <c r="F13" s="26" t="s">
        <v>82</v>
      </c>
      <c r="G13" s="26" t="s">
        <v>199</v>
      </c>
      <c r="H13" s="27">
        <v>38.54</v>
      </c>
      <c r="I13" s="78" t="s">
        <v>444</v>
      </c>
      <c r="J13" s="22">
        <v>2</v>
      </c>
      <c r="K13" s="31">
        <v>34.97</v>
      </c>
      <c r="L13" s="31">
        <v>37.43</v>
      </c>
      <c r="M13" s="31">
        <v>38.54</v>
      </c>
      <c r="N13" s="31" t="s">
        <v>16</v>
      </c>
      <c r="O13" s="31" t="s">
        <v>16</v>
      </c>
      <c r="P13" s="31" t="s">
        <v>16</v>
      </c>
      <c r="Q13" s="29"/>
      <c r="R13" s="29"/>
      <c r="S13" s="29"/>
      <c r="T13" s="29"/>
    </row>
    <row r="14" spans="1:20" ht="18" customHeight="1">
      <c r="A14" s="22">
        <v>8</v>
      </c>
      <c r="B14" s="30">
        <v>62</v>
      </c>
      <c r="C14" s="23" t="s">
        <v>144</v>
      </c>
      <c r="D14" s="24">
        <v>35572</v>
      </c>
      <c r="E14" s="25" t="s">
        <v>138</v>
      </c>
      <c r="F14" s="26" t="s">
        <v>139</v>
      </c>
      <c r="G14" s="26" t="s">
        <v>140</v>
      </c>
      <c r="H14" s="27">
        <v>37.44</v>
      </c>
      <c r="I14" s="78" t="s">
        <v>444</v>
      </c>
      <c r="J14" s="22">
        <v>1</v>
      </c>
      <c r="K14" s="31">
        <v>35.92</v>
      </c>
      <c r="L14" s="31">
        <v>37.44</v>
      </c>
      <c r="M14" s="31" t="s">
        <v>16</v>
      </c>
      <c r="N14" s="31" t="s">
        <v>16</v>
      </c>
      <c r="O14" s="31">
        <v>33.81</v>
      </c>
      <c r="P14" s="31" t="s">
        <v>16</v>
      </c>
      <c r="Q14" s="29"/>
      <c r="R14" s="29"/>
      <c r="S14" s="29"/>
      <c r="T14" s="29"/>
    </row>
    <row r="15" spans="1:20" ht="18" customHeight="1">
      <c r="A15" s="22">
        <v>9</v>
      </c>
      <c r="B15" s="30">
        <v>157</v>
      </c>
      <c r="C15" s="23" t="s">
        <v>305</v>
      </c>
      <c r="D15" s="24">
        <v>35972</v>
      </c>
      <c r="E15" s="25" t="s">
        <v>282</v>
      </c>
      <c r="F15" s="26" t="s">
        <v>288</v>
      </c>
      <c r="G15" s="26" t="s">
        <v>297</v>
      </c>
      <c r="H15" s="27">
        <v>36.66</v>
      </c>
      <c r="I15" s="78" t="s">
        <v>444</v>
      </c>
      <c r="J15" s="22"/>
      <c r="K15" s="31">
        <v>35.19</v>
      </c>
      <c r="L15" s="31">
        <v>36.66</v>
      </c>
      <c r="M15" s="31">
        <v>34.07</v>
      </c>
      <c r="N15" s="31"/>
      <c r="O15" s="31"/>
      <c r="P15" s="31"/>
      <c r="Q15" s="29"/>
      <c r="R15" s="29"/>
      <c r="S15" s="29"/>
      <c r="T15" s="29"/>
    </row>
    <row r="16" spans="1:20" ht="18" customHeight="1">
      <c r="A16" s="22">
        <v>10</v>
      </c>
      <c r="B16" s="30">
        <v>2</v>
      </c>
      <c r="C16" s="23" t="s">
        <v>33</v>
      </c>
      <c r="D16" s="24">
        <v>35463</v>
      </c>
      <c r="E16" s="25" t="s">
        <v>34</v>
      </c>
      <c r="F16" s="26" t="s">
        <v>35</v>
      </c>
      <c r="G16" s="26" t="s">
        <v>36</v>
      </c>
      <c r="H16" s="27">
        <v>36.49</v>
      </c>
      <c r="I16" s="78" t="s">
        <v>444</v>
      </c>
      <c r="J16" s="22"/>
      <c r="K16" s="31" t="s">
        <v>16</v>
      </c>
      <c r="L16" s="31">
        <v>36.49</v>
      </c>
      <c r="M16" s="31" t="s">
        <v>16</v>
      </c>
      <c r="N16" s="31"/>
      <c r="O16" s="31"/>
      <c r="P16" s="31"/>
      <c r="Q16" s="29"/>
      <c r="R16" s="29"/>
      <c r="S16" s="29"/>
      <c r="T16" s="29"/>
    </row>
    <row r="17" spans="1:20" ht="18" customHeight="1">
      <c r="A17" s="22">
        <v>11</v>
      </c>
      <c r="B17" s="30">
        <v>230</v>
      </c>
      <c r="C17" s="23" t="s">
        <v>407</v>
      </c>
      <c r="D17" s="24">
        <v>35827</v>
      </c>
      <c r="E17" s="25" t="s">
        <v>115</v>
      </c>
      <c r="F17" s="26" t="s">
        <v>408</v>
      </c>
      <c r="G17" s="26" t="s">
        <v>409</v>
      </c>
      <c r="H17" s="27">
        <v>35.63</v>
      </c>
      <c r="I17" s="78" t="s">
        <v>444</v>
      </c>
      <c r="J17" s="22"/>
      <c r="K17" s="31">
        <v>32.38</v>
      </c>
      <c r="L17" s="31" t="s">
        <v>16</v>
      </c>
      <c r="M17" s="31">
        <v>35.63</v>
      </c>
      <c r="N17" s="31"/>
      <c r="O17" s="31"/>
      <c r="P17" s="31"/>
      <c r="Q17" s="29"/>
      <c r="R17" s="29"/>
      <c r="S17" s="29"/>
      <c r="T17" s="29"/>
    </row>
    <row r="18" spans="1:20" ht="18" customHeight="1">
      <c r="A18" s="22">
        <v>12</v>
      </c>
      <c r="B18" s="30">
        <v>56</v>
      </c>
      <c r="C18" s="23" t="s">
        <v>133</v>
      </c>
      <c r="D18" s="24">
        <v>35657</v>
      </c>
      <c r="E18" s="25" t="s">
        <v>129</v>
      </c>
      <c r="F18" s="26" t="s">
        <v>130</v>
      </c>
      <c r="G18" s="26" t="s">
        <v>131</v>
      </c>
      <c r="H18" s="27">
        <v>32.53</v>
      </c>
      <c r="I18" s="78" t="s">
        <v>452</v>
      </c>
      <c r="J18" s="22"/>
      <c r="K18" s="31" t="s">
        <v>16</v>
      </c>
      <c r="L18" s="31">
        <v>32.53</v>
      </c>
      <c r="M18" s="31" t="s">
        <v>16</v>
      </c>
      <c r="N18" s="31"/>
      <c r="O18" s="31"/>
      <c r="P18" s="31"/>
      <c r="Q18" s="29"/>
      <c r="R18" s="29"/>
      <c r="S18" s="29"/>
      <c r="T18" s="29"/>
    </row>
    <row r="19" spans="1:20" ht="18" customHeight="1">
      <c r="A19" s="22">
        <v>13</v>
      </c>
      <c r="B19" s="30">
        <v>55</v>
      </c>
      <c r="C19" s="23" t="s">
        <v>132</v>
      </c>
      <c r="D19" s="24">
        <v>35575</v>
      </c>
      <c r="E19" s="25" t="s">
        <v>129</v>
      </c>
      <c r="F19" s="26" t="s">
        <v>130</v>
      </c>
      <c r="G19" s="26" t="s">
        <v>131</v>
      </c>
      <c r="H19" s="27">
        <v>29.1</v>
      </c>
      <c r="I19" s="78" t="s">
        <v>452</v>
      </c>
      <c r="J19" s="22"/>
      <c r="K19" s="31">
        <v>29.1</v>
      </c>
      <c r="L19" s="31">
        <v>27.4</v>
      </c>
      <c r="M19" s="31">
        <v>28.58</v>
      </c>
      <c r="N19" s="31"/>
      <c r="O19" s="31"/>
      <c r="P19" s="31"/>
      <c r="Q19" s="29"/>
      <c r="R19" s="29"/>
      <c r="S19" s="29"/>
      <c r="T19" s="29"/>
    </row>
    <row r="20" spans="1:20" ht="18" customHeight="1">
      <c r="A20" s="22">
        <v>14</v>
      </c>
      <c r="B20" s="30">
        <v>128</v>
      </c>
      <c r="C20" s="23" t="s">
        <v>251</v>
      </c>
      <c r="D20" s="24">
        <v>35893</v>
      </c>
      <c r="E20" s="25" t="s">
        <v>115</v>
      </c>
      <c r="F20" s="26" t="s">
        <v>241</v>
      </c>
      <c r="G20" s="26" t="s">
        <v>242</v>
      </c>
      <c r="H20" s="27">
        <v>28.32</v>
      </c>
      <c r="I20" s="78" t="s">
        <v>453</v>
      </c>
      <c r="J20" s="22"/>
      <c r="K20" s="31" t="s">
        <v>16</v>
      </c>
      <c r="L20" s="31">
        <v>28.32</v>
      </c>
      <c r="M20" s="31" t="s">
        <v>16</v>
      </c>
      <c r="N20" s="31"/>
      <c r="O20" s="31"/>
      <c r="P20" s="31"/>
      <c r="Q20" s="29"/>
      <c r="R20" s="29"/>
      <c r="S20" s="29"/>
      <c r="T20" s="29"/>
    </row>
  </sheetData>
  <sheetProtection/>
  <printOptions/>
  <pageMargins left="0.11811023622047245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A1">
      <selection activeCell="A1" sqref="A1"/>
    </sheetView>
  </sheetViews>
  <sheetFormatPr defaultColWidth="17.28125" defaultRowHeight="15.75" customHeight="1"/>
  <cols>
    <col min="1" max="1" width="6.28125" style="0" customWidth="1"/>
    <col min="2" max="2" width="6.57421875" style="0" hidden="1" customWidth="1"/>
    <col min="3" max="3" width="20.00390625" style="0" customWidth="1"/>
    <col min="4" max="4" width="12.8515625" style="0" customWidth="1"/>
    <col min="5" max="5" width="14.421875" style="0" customWidth="1"/>
    <col min="6" max="6" width="10.28125" style="0" customWidth="1"/>
    <col min="7" max="7" width="21.140625" style="0" customWidth="1"/>
    <col min="8" max="8" width="9.140625" style="0" customWidth="1"/>
    <col min="9" max="10" width="6.28125" style="0" customWidth="1"/>
    <col min="11" max="16" width="5.7109375" style="0" customWidth="1"/>
    <col min="17" max="20" width="8.28125" style="0" customWidth="1"/>
  </cols>
  <sheetData>
    <row r="1" spans="1:20" ht="19.5" customHeight="1">
      <c r="A1" s="75" t="s">
        <v>412</v>
      </c>
      <c r="B1" s="1"/>
      <c r="C1" s="1"/>
      <c r="D1" s="2"/>
      <c r="E1" s="1"/>
      <c r="F1" s="3"/>
      <c r="G1" s="3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9.5" customHeight="1">
      <c r="A2" s="79" t="s">
        <v>460</v>
      </c>
      <c r="B2" s="1"/>
      <c r="C2" s="1"/>
      <c r="D2" s="2"/>
      <c r="E2" s="1"/>
      <c r="F2" s="3"/>
      <c r="G2" s="3"/>
      <c r="H2" s="4"/>
      <c r="I2" s="4"/>
      <c r="J2" s="5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 customHeight="1">
      <c r="A3" s="1"/>
      <c r="B3" s="1"/>
      <c r="C3" s="1"/>
      <c r="D3" s="2"/>
      <c r="E3" s="1"/>
      <c r="F3" s="3"/>
      <c r="G3" s="3"/>
      <c r="H3" s="4"/>
      <c r="I3" s="4"/>
      <c r="J3" s="5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8.75" customHeight="1">
      <c r="A4" s="15"/>
      <c r="B4" s="15"/>
      <c r="C4" s="83" t="s">
        <v>459</v>
      </c>
      <c r="D4" s="8"/>
      <c r="E4" s="9"/>
      <c r="F4" s="10"/>
      <c r="G4" s="11" t="str">
        <f>IF(ISBLANK(A4)," ",VLOOKUP(A4,progr,2,FALSE))</f>
        <v> </v>
      </c>
      <c r="H4" s="12" t="str">
        <f>IF(ISBLANK(A4)," ",VLOOKUP(A4,progr,3,FALSE))</f>
        <v> </v>
      </c>
      <c r="I4" s="13"/>
      <c r="J4" s="14"/>
      <c r="K4" s="13"/>
      <c r="L4" s="4"/>
      <c r="M4" s="4"/>
      <c r="N4" s="4"/>
      <c r="O4" s="4"/>
      <c r="P4" s="4"/>
      <c r="Q4" s="4"/>
      <c r="R4" s="4"/>
      <c r="S4" s="4"/>
      <c r="T4" s="4"/>
    </row>
    <row r="5" spans="1:20" ht="12.75" customHeight="1">
      <c r="A5" s="15"/>
      <c r="B5" s="1"/>
      <c r="C5" s="1"/>
      <c r="D5" s="2"/>
      <c r="E5" s="1"/>
      <c r="F5" s="3"/>
      <c r="G5" s="3"/>
      <c r="H5" s="4"/>
      <c r="I5" s="4"/>
      <c r="J5" s="5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.75" customHeight="1" thickBot="1">
      <c r="A6" s="16" t="s">
        <v>0</v>
      </c>
      <c r="B6" s="17" t="s">
        <v>1</v>
      </c>
      <c r="C6" s="16" t="s">
        <v>2</v>
      </c>
      <c r="D6" s="18" t="s">
        <v>3</v>
      </c>
      <c r="E6" s="16" t="s">
        <v>4</v>
      </c>
      <c r="F6" s="16" t="s">
        <v>5</v>
      </c>
      <c r="G6" s="16" t="s">
        <v>6</v>
      </c>
      <c r="H6" s="19" t="s">
        <v>7</v>
      </c>
      <c r="I6" s="93" t="s">
        <v>8</v>
      </c>
      <c r="J6" s="93" t="s">
        <v>9</v>
      </c>
      <c r="K6" s="93" t="s">
        <v>10</v>
      </c>
      <c r="L6" s="93" t="s">
        <v>11</v>
      </c>
      <c r="M6" s="93" t="s">
        <v>12</v>
      </c>
      <c r="N6" s="93" t="s">
        <v>13</v>
      </c>
      <c r="O6" s="93" t="s">
        <v>14</v>
      </c>
      <c r="P6" s="93" t="s">
        <v>15</v>
      </c>
      <c r="Q6" s="21"/>
      <c r="R6" s="21"/>
      <c r="S6" s="21"/>
      <c r="T6" s="21"/>
    </row>
    <row r="7" spans="1:20" ht="18" customHeight="1">
      <c r="A7" s="22">
        <v>1</v>
      </c>
      <c r="B7" s="22">
        <v>140</v>
      </c>
      <c r="C7" s="80" t="s">
        <v>277</v>
      </c>
      <c r="D7" s="81">
        <v>31022</v>
      </c>
      <c r="E7" s="74" t="s">
        <v>115</v>
      </c>
      <c r="F7" s="74" t="s">
        <v>263</v>
      </c>
      <c r="G7" s="74" t="s">
        <v>117</v>
      </c>
      <c r="H7" s="27">
        <v>62.59</v>
      </c>
      <c r="I7" s="78" t="s">
        <v>455</v>
      </c>
      <c r="J7" s="22">
        <v>12</v>
      </c>
      <c r="K7" s="28">
        <v>59.14</v>
      </c>
      <c r="L7" s="28">
        <v>62.59</v>
      </c>
      <c r="M7" s="28">
        <v>60.5</v>
      </c>
      <c r="N7" s="28">
        <v>61.6</v>
      </c>
      <c r="O7" s="28">
        <v>60.25</v>
      </c>
      <c r="P7" s="28" t="s">
        <v>16</v>
      </c>
      <c r="Q7" s="29"/>
      <c r="R7" s="29"/>
      <c r="S7" s="29"/>
      <c r="T7" s="29"/>
    </row>
    <row r="8" spans="1:20" ht="18" customHeight="1">
      <c r="A8" s="22">
        <v>2</v>
      </c>
      <c r="B8" s="30">
        <v>135</v>
      </c>
      <c r="C8" s="80" t="s">
        <v>265</v>
      </c>
      <c r="D8" s="81">
        <v>35074</v>
      </c>
      <c r="E8" s="74" t="s">
        <v>115</v>
      </c>
      <c r="F8" s="74" t="s">
        <v>266</v>
      </c>
      <c r="G8" s="74" t="s">
        <v>267</v>
      </c>
      <c r="H8" s="27">
        <v>59.87</v>
      </c>
      <c r="I8" s="78" t="s">
        <v>130</v>
      </c>
      <c r="J8" s="22">
        <v>8</v>
      </c>
      <c r="K8" s="31">
        <v>59.25</v>
      </c>
      <c r="L8" s="31">
        <v>57.96</v>
      </c>
      <c r="M8" s="31">
        <v>59.87</v>
      </c>
      <c r="N8" s="31">
        <v>59.5</v>
      </c>
      <c r="O8" s="31">
        <v>57.52</v>
      </c>
      <c r="P8" s="31">
        <v>59.25</v>
      </c>
      <c r="Q8" s="29"/>
      <c r="R8" s="29"/>
      <c r="S8" s="29"/>
      <c r="T8" s="29"/>
    </row>
    <row r="9" spans="1:20" ht="18" customHeight="1">
      <c r="A9" s="22">
        <v>3</v>
      </c>
      <c r="B9" s="30">
        <v>134</v>
      </c>
      <c r="C9" s="80" t="s">
        <v>262</v>
      </c>
      <c r="D9" s="81">
        <v>33208</v>
      </c>
      <c r="E9" s="74" t="s">
        <v>115</v>
      </c>
      <c r="F9" s="74" t="s">
        <v>263</v>
      </c>
      <c r="G9" s="74" t="s">
        <v>264</v>
      </c>
      <c r="H9" s="27">
        <v>58</v>
      </c>
      <c r="I9" s="78" t="s">
        <v>130</v>
      </c>
      <c r="J9" s="22">
        <v>6</v>
      </c>
      <c r="K9" s="31" t="s">
        <v>16</v>
      </c>
      <c r="L9" s="31">
        <v>57.6</v>
      </c>
      <c r="M9" s="31">
        <v>58</v>
      </c>
      <c r="N9" s="31" t="s">
        <v>16</v>
      </c>
      <c r="O9" s="31" t="s">
        <v>16</v>
      </c>
      <c r="P9" s="31" t="s">
        <v>16</v>
      </c>
      <c r="Q9" s="29"/>
      <c r="R9" s="29"/>
      <c r="S9" s="29"/>
      <c r="T9" s="29"/>
    </row>
    <row r="10" spans="1:20" ht="18" customHeight="1">
      <c r="A10" s="22">
        <v>4</v>
      </c>
      <c r="B10" s="30">
        <v>136</v>
      </c>
      <c r="C10" s="80" t="s">
        <v>268</v>
      </c>
      <c r="D10" s="81">
        <v>34749</v>
      </c>
      <c r="E10" s="74" t="s">
        <v>269</v>
      </c>
      <c r="F10" s="74" t="s">
        <v>266</v>
      </c>
      <c r="G10" s="74" t="s">
        <v>270</v>
      </c>
      <c r="H10" s="27">
        <v>49.99</v>
      </c>
      <c r="I10" s="78" t="s">
        <v>450</v>
      </c>
      <c r="J10" s="22">
        <v>5</v>
      </c>
      <c r="K10" s="31">
        <v>49.65</v>
      </c>
      <c r="L10" s="31">
        <v>49.27</v>
      </c>
      <c r="M10" s="31" t="s">
        <v>16</v>
      </c>
      <c r="N10" s="31">
        <v>47.03</v>
      </c>
      <c r="O10" s="31">
        <v>49.99</v>
      </c>
      <c r="P10" s="31" t="s">
        <v>16</v>
      </c>
      <c r="Q10" s="29"/>
      <c r="R10" s="29"/>
      <c r="S10" s="29"/>
      <c r="T10" s="29"/>
    </row>
    <row r="11" spans="1:20" ht="18" customHeight="1">
      <c r="A11" s="22">
        <v>5</v>
      </c>
      <c r="B11" s="30">
        <v>175</v>
      </c>
      <c r="C11" s="80" t="s">
        <v>326</v>
      </c>
      <c r="D11" s="81">
        <v>35311</v>
      </c>
      <c r="E11" s="74" t="s">
        <v>282</v>
      </c>
      <c r="F11" s="74" t="s">
        <v>288</v>
      </c>
      <c r="G11" s="74" t="s">
        <v>307</v>
      </c>
      <c r="H11" s="27">
        <v>48.95</v>
      </c>
      <c r="I11" s="78" t="s">
        <v>450</v>
      </c>
      <c r="J11" s="22">
        <v>4</v>
      </c>
      <c r="K11" s="31" t="s">
        <v>16</v>
      </c>
      <c r="L11" s="31" t="s">
        <v>16</v>
      </c>
      <c r="M11" s="31">
        <v>46.34</v>
      </c>
      <c r="N11" s="31">
        <v>48.95</v>
      </c>
      <c r="O11" s="31" t="s">
        <v>16</v>
      </c>
      <c r="P11" s="31" t="s">
        <v>16</v>
      </c>
      <c r="Q11" s="29"/>
      <c r="R11" s="29"/>
      <c r="S11" s="29"/>
      <c r="T11" s="29"/>
    </row>
    <row r="12" spans="1:20" ht="18" customHeight="1">
      <c r="A12" s="22">
        <v>6</v>
      </c>
      <c r="B12" s="30">
        <v>160</v>
      </c>
      <c r="C12" s="80" t="s">
        <v>308</v>
      </c>
      <c r="D12" s="81">
        <v>35708</v>
      </c>
      <c r="E12" s="74" t="s">
        <v>282</v>
      </c>
      <c r="F12" s="74" t="s">
        <v>288</v>
      </c>
      <c r="G12" s="74" t="s">
        <v>307</v>
      </c>
      <c r="H12" s="27">
        <v>45.48</v>
      </c>
      <c r="I12" s="78" t="s">
        <v>450</v>
      </c>
      <c r="J12" s="22">
        <v>3</v>
      </c>
      <c r="K12" s="31">
        <v>45.48</v>
      </c>
      <c r="L12" s="31">
        <v>44.95</v>
      </c>
      <c r="M12" s="31">
        <v>41.84</v>
      </c>
      <c r="N12" s="31"/>
      <c r="O12" s="31"/>
      <c r="P12" s="31"/>
      <c r="Q12" s="29"/>
      <c r="R12" s="29"/>
      <c r="S12" s="29"/>
      <c r="T12" s="29"/>
    </row>
    <row r="13" spans="1:20" ht="18" customHeight="1">
      <c r="A13" s="22">
        <v>7</v>
      </c>
      <c r="B13" s="30">
        <v>196</v>
      </c>
      <c r="C13" s="80" t="s">
        <v>353</v>
      </c>
      <c r="D13" s="81">
        <v>33891</v>
      </c>
      <c r="E13" s="74" t="s">
        <v>354</v>
      </c>
      <c r="F13" s="74" t="s">
        <v>355</v>
      </c>
      <c r="G13" s="74" t="s">
        <v>356</v>
      </c>
      <c r="H13" s="27">
        <v>45.03</v>
      </c>
      <c r="I13" s="78" t="s">
        <v>450</v>
      </c>
      <c r="J13" s="22">
        <v>2</v>
      </c>
      <c r="K13" s="31">
        <v>43.28</v>
      </c>
      <c r="L13" s="31" t="s">
        <v>16</v>
      </c>
      <c r="M13" s="31">
        <v>45.03</v>
      </c>
      <c r="N13" s="31">
        <v>42.37</v>
      </c>
      <c r="O13" s="31" t="s">
        <v>16</v>
      </c>
      <c r="P13" s="31" t="s">
        <v>16</v>
      </c>
      <c r="Q13" s="29"/>
      <c r="R13" s="29"/>
      <c r="S13" s="29"/>
      <c r="T13" s="29"/>
    </row>
    <row r="14" spans="1:20" ht="18" customHeight="1">
      <c r="A14" s="22">
        <v>8</v>
      </c>
      <c r="B14" s="30">
        <v>131</v>
      </c>
      <c r="C14" s="80" t="s">
        <v>256</v>
      </c>
      <c r="D14" s="81">
        <v>33794</v>
      </c>
      <c r="E14" s="74" t="s">
        <v>115</v>
      </c>
      <c r="F14" s="74" t="s">
        <v>253</v>
      </c>
      <c r="G14" s="74" t="s">
        <v>261</v>
      </c>
      <c r="H14" s="27">
        <v>38.08</v>
      </c>
      <c r="I14" s="78" t="s">
        <v>451</v>
      </c>
      <c r="J14" s="22">
        <v>1</v>
      </c>
      <c r="K14" s="31" t="s">
        <v>16</v>
      </c>
      <c r="L14" s="31" t="s">
        <v>16</v>
      </c>
      <c r="M14" s="31" t="s">
        <v>16</v>
      </c>
      <c r="N14" s="31" t="s">
        <v>16</v>
      </c>
      <c r="O14" s="31">
        <v>38.08</v>
      </c>
      <c r="P14" s="31" t="s">
        <v>16</v>
      </c>
      <c r="Q14" s="29"/>
      <c r="R14" s="29"/>
      <c r="S14" s="29"/>
      <c r="T14" s="29"/>
    </row>
    <row r="15" spans="1:20" ht="18" customHeight="1">
      <c r="A15" s="22">
        <v>9</v>
      </c>
      <c r="B15" s="30">
        <v>211</v>
      </c>
      <c r="C15" s="80" t="s">
        <v>375</v>
      </c>
      <c r="D15" s="81">
        <v>32017</v>
      </c>
      <c r="E15" s="74" t="s">
        <v>354</v>
      </c>
      <c r="F15" s="74" t="s">
        <v>82</v>
      </c>
      <c r="G15" s="74" t="s">
        <v>376</v>
      </c>
      <c r="H15" s="27">
        <v>37.47</v>
      </c>
      <c r="I15" s="78" t="s">
        <v>451</v>
      </c>
      <c r="J15" s="22"/>
      <c r="K15" s="31">
        <v>36.65</v>
      </c>
      <c r="L15" s="31">
        <v>35.83</v>
      </c>
      <c r="M15" s="31" t="s">
        <v>16</v>
      </c>
      <c r="N15" s="31">
        <v>36.84</v>
      </c>
      <c r="O15" s="31">
        <v>37.47</v>
      </c>
      <c r="P15" s="31" t="s">
        <v>16</v>
      </c>
      <c r="Q15" s="29"/>
      <c r="R15" s="29"/>
      <c r="S15" s="29"/>
      <c r="T15" s="29"/>
    </row>
    <row r="16" spans="1:20" ht="18" customHeight="1">
      <c r="A16" s="22"/>
      <c r="B16" s="30">
        <v>159</v>
      </c>
      <c r="C16" s="80" t="s">
        <v>231</v>
      </c>
      <c r="D16" s="81">
        <v>35548</v>
      </c>
      <c r="E16" s="74" t="s">
        <v>282</v>
      </c>
      <c r="F16" s="74" t="s">
        <v>288</v>
      </c>
      <c r="G16" s="74" t="s">
        <v>307</v>
      </c>
      <c r="H16" s="91" t="s">
        <v>449</v>
      </c>
      <c r="I16" s="28"/>
      <c r="J16" s="22"/>
      <c r="K16" s="31" t="s">
        <v>16</v>
      </c>
      <c r="L16" s="31" t="s">
        <v>16</v>
      </c>
      <c r="M16" s="31" t="s">
        <v>16</v>
      </c>
      <c r="N16" s="31"/>
      <c r="O16" s="31"/>
      <c r="P16" s="31"/>
      <c r="Q16" s="29"/>
      <c r="R16" s="29"/>
      <c r="S16" s="29"/>
      <c r="T16" s="29"/>
    </row>
    <row r="17" spans="1:20" ht="18" customHeight="1">
      <c r="A17" s="82" t="s">
        <v>391</v>
      </c>
      <c r="B17" s="30">
        <v>222</v>
      </c>
      <c r="C17" s="80" t="s">
        <v>390</v>
      </c>
      <c r="D17" s="81">
        <v>26342</v>
      </c>
      <c r="E17" s="74"/>
      <c r="F17" s="74"/>
      <c r="G17" s="74"/>
      <c r="H17" s="27">
        <v>57.6</v>
      </c>
      <c r="I17" s="78" t="s">
        <v>456</v>
      </c>
      <c r="J17" s="22"/>
      <c r="K17" s="31" t="s">
        <v>16</v>
      </c>
      <c r="L17" s="31">
        <v>57.6</v>
      </c>
      <c r="M17" s="31">
        <v>55.91</v>
      </c>
      <c r="N17" s="31"/>
      <c r="O17" s="31"/>
      <c r="P17" s="31"/>
      <c r="Q17" s="29"/>
      <c r="R17" s="29"/>
      <c r="S17" s="29"/>
      <c r="T17" s="29"/>
    </row>
  </sheetData>
  <sheetProtection/>
  <printOptions/>
  <pageMargins left="0.11811023622047245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A1">
      <selection activeCell="A1" sqref="A1"/>
    </sheetView>
  </sheetViews>
  <sheetFormatPr defaultColWidth="17.28125" defaultRowHeight="15.75" customHeight="1"/>
  <cols>
    <col min="1" max="1" width="5.421875" style="0" customWidth="1"/>
    <col min="2" max="2" width="5.57421875" style="0" hidden="1" customWidth="1"/>
    <col min="3" max="3" width="19.7109375" style="0" customWidth="1"/>
    <col min="4" max="4" width="12.8515625" style="0" customWidth="1"/>
    <col min="5" max="5" width="15.28125" style="0" customWidth="1"/>
    <col min="6" max="6" width="12.28125" style="0" customWidth="1"/>
    <col min="7" max="7" width="17.8515625" style="0" customWidth="1"/>
    <col min="8" max="10" width="6.57421875" style="0" customWidth="1"/>
    <col min="11" max="16" width="6.28125" style="0" customWidth="1"/>
    <col min="17" max="20" width="8.28125" style="0" customWidth="1"/>
  </cols>
  <sheetData>
    <row r="1" spans="1:20" ht="19.5" customHeight="1">
      <c r="A1" s="75" t="s">
        <v>412</v>
      </c>
      <c r="B1" s="1"/>
      <c r="C1" s="1"/>
      <c r="D1" s="2"/>
      <c r="E1" s="1"/>
      <c r="F1" s="3"/>
      <c r="G1" s="3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9.5" customHeight="1">
      <c r="A2" s="79" t="s">
        <v>446</v>
      </c>
      <c r="B2" s="1"/>
      <c r="C2" s="1"/>
      <c r="D2" s="2"/>
      <c r="E2" s="1"/>
      <c r="F2" s="3"/>
      <c r="G2" s="3"/>
      <c r="H2" s="4"/>
      <c r="I2" s="4"/>
      <c r="J2" s="5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 customHeight="1">
      <c r="A3" s="76"/>
      <c r="B3" s="1"/>
      <c r="C3" s="1"/>
      <c r="D3" s="2"/>
      <c r="E3" s="1"/>
      <c r="F3" s="3"/>
      <c r="G3" s="3"/>
      <c r="H3" s="4"/>
      <c r="I3" s="4"/>
      <c r="J3" s="5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8.75" customHeight="1">
      <c r="A4" s="15"/>
      <c r="B4" s="15"/>
      <c r="C4" s="8" t="s">
        <v>413</v>
      </c>
      <c r="D4" s="8"/>
      <c r="E4" s="9"/>
      <c r="F4" s="10"/>
      <c r="G4" s="11"/>
      <c r="H4" s="12"/>
      <c r="I4" s="13"/>
      <c r="J4" s="14"/>
      <c r="K4" s="13"/>
      <c r="L4" s="4"/>
      <c r="M4" s="4"/>
      <c r="N4" s="4"/>
      <c r="O4" s="4"/>
      <c r="P4" s="4"/>
      <c r="Q4" s="4"/>
      <c r="R4" s="4"/>
      <c r="S4" s="4"/>
      <c r="T4" s="4"/>
    </row>
    <row r="5" spans="1:20" ht="12.75" customHeight="1">
      <c r="A5" s="15"/>
      <c r="B5" s="1"/>
      <c r="C5" s="1"/>
      <c r="D5" s="2"/>
      <c r="E5" s="1"/>
      <c r="F5" s="3"/>
      <c r="G5" s="3"/>
      <c r="H5" s="4"/>
      <c r="I5" s="4"/>
      <c r="J5" s="5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.75" customHeight="1">
      <c r="A6" s="16" t="s">
        <v>0</v>
      </c>
      <c r="B6" s="17" t="s">
        <v>1</v>
      </c>
      <c r="C6" s="16" t="s">
        <v>2</v>
      </c>
      <c r="D6" s="18" t="s">
        <v>3</v>
      </c>
      <c r="E6" s="16" t="s">
        <v>4</v>
      </c>
      <c r="F6" s="16" t="s">
        <v>5</v>
      </c>
      <c r="G6" s="16" t="s">
        <v>6</v>
      </c>
      <c r="H6" s="19" t="s">
        <v>7</v>
      </c>
      <c r="I6" s="17" t="s">
        <v>8</v>
      </c>
      <c r="J6" s="17" t="s">
        <v>9</v>
      </c>
      <c r="K6" s="20" t="s">
        <v>10</v>
      </c>
      <c r="L6" s="20" t="s">
        <v>11</v>
      </c>
      <c r="M6" s="20" t="s">
        <v>12</v>
      </c>
      <c r="N6" s="20" t="s">
        <v>13</v>
      </c>
      <c r="O6" s="20" t="s">
        <v>14</v>
      </c>
      <c r="P6" s="20" t="s">
        <v>15</v>
      </c>
      <c r="Q6" s="21"/>
      <c r="R6" s="21"/>
      <c r="S6" s="21"/>
      <c r="T6" s="21"/>
    </row>
    <row r="7" spans="1:20" ht="18" customHeight="1">
      <c r="A7" s="22">
        <v>1</v>
      </c>
      <c r="B7" s="22">
        <v>147</v>
      </c>
      <c r="C7" s="80" t="s">
        <v>290</v>
      </c>
      <c r="D7" s="81">
        <v>36971</v>
      </c>
      <c r="E7" s="74" t="s">
        <v>282</v>
      </c>
      <c r="F7" s="74" t="s">
        <v>288</v>
      </c>
      <c r="G7" s="74" t="s">
        <v>289</v>
      </c>
      <c r="H7" s="27">
        <v>46.21</v>
      </c>
      <c r="I7" s="28" t="s">
        <v>450</v>
      </c>
      <c r="J7" s="22">
        <v>12</v>
      </c>
      <c r="K7" s="28">
        <v>45.37</v>
      </c>
      <c r="L7" s="28">
        <v>44.46</v>
      </c>
      <c r="M7" s="28" t="s">
        <v>16</v>
      </c>
      <c r="N7" s="28">
        <v>45.22</v>
      </c>
      <c r="O7" s="28" t="s">
        <v>16</v>
      </c>
      <c r="P7" s="28">
        <v>46.21</v>
      </c>
      <c r="Q7" s="29"/>
      <c r="R7" s="29"/>
      <c r="S7" s="29"/>
      <c r="T7" s="29"/>
    </row>
    <row r="8" spans="1:20" ht="18" customHeight="1">
      <c r="A8" s="22">
        <v>2</v>
      </c>
      <c r="B8" s="30">
        <v>148</v>
      </c>
      <c r="C8" s="80" t="s">
        <v>291</v>
      </c>
      <c r="D8" s="81">
        <v>37169</v>
      </c>
      <c r="E8" s="74" t="s">
        <v>282</v>
      </c>
      <c r="F8" s="74" t="s">
        <v>288</v>
      </c>
      <c r="G8" s="74" t="s">
        <v>292</v>
      </c>
      <c r="H8" s="27">
        <v>40.97</v>
      </c>
      <c r="I8" s="28" t="s">
        <v>451</v>
      </c>
      <c r="J8" s="22">
        <v>8</v>
      </c>
      <c r="K8" s="31">
        <v>39.97</v>
      </c>
      <c r="L8" s="31" t="s">
        <v>16</v>
      </c>
      <c r="M8" s="31">
        <v>38.8</v>
      </c>
      <c r="N8" s="31" t="s">
        <v>16</v>
      </c>
      <c r="O8" s="31" t="s">
        <v>16</v>
      </c>
      <c r="P8" s="31">
        <v>40.97</v>
      </c>
      <c r="Q8" s="29"/>
      <c r="R8" s="29"/>
      <c r="S8" s="29"/>
      <c r="T8" s="29"/>
    </row>
    <row r="9" spans="1:20" ht="18" customHeight="1">
      <c r="A9" s="22">
        <v>3</v>
      </c>
      <c r="B9" s="30">
        <v>207</v>
      </c>
      <c r="C9" s="80" t="s">
        <v>101</v>
      </c>
      <c r="D9" s="81">
        <v>37340</v>
      </c>
      <c r="E9" s="74" t="s">
        <v>371</v>
      </c>
      <c r="F9" s="74" t="s">
        <v>355</v>
      </c>
      <c r="G9" s="74" t="s">
        <v>372</v>
      </c>
      <c r="H9" s="27">
        <v>35.88</v>
      </c>
      <c r="I9" s="28" t="s">
        <v>444</v>
      </c>
      <c r="J9" s="22">
        <v>6</v>
      </c>
      <c r="K9" s="31">
        <v>27.06</v>
      </c>
      <c r="L9" s="31">
        <v>35.88</v>
      </c>
      <c r="M9" s="31">
        <v>32.88</v>
      </c>
      <c r="N9" s="31" t="s">
        <v>16</v>
      </c>
      <c r="O9" s="31" t="s">
        <v>16</v>
      </c>
      <c r="P9" s="31">
        <v>32.62</v>
      </c>
      <c r="Q9" s="29"/>
      <c r="R9" s="29"/>
      <c r="S9" s="29"/>
      <c r="T9" s="29"/>
    </row>
    <row r="10" spans="1:20" ht="18" customHeight="1">
      <c r="A10" s="22">
        <v>4</v>
      </c>
      <c r="B10" s="30">
        <v>89</v>
      </c>
      <c r="C10" s="80" t="s">
        <v>192</v>
      </c>
      <c r="D10" s="81">
        <v>36913</v>
      </c>
      <c r="E10" s="74" t="s">
        <v>184</v>
      </c>
      <c r="F10" s="74"/>
      <c r="G10" s="74" t="s">
        <v>189</v>
      </c>
      <c r="H10" s="27">
        <v>34.18</v>
      </c>
      <c r="I10" s="28" t="s">
        <v>444</v>
      </c>
      <c r="J10" s="22">
        <v>5</v>
      </c>
      <c r="K10" s="31">
        <v>24.91</v>
      </c>
      <c r="L10" s="31">
        <v>34.18</v>
      </c>
      <c r="M10" s="31">
        <v>27.72</v>
      </c>
      <c r="N10" s="31">
        <v>25.86</v>
      </c>
      <c r="O10" s="31">
        <v>24.41</v>
      </c>
      <c r="P10" s="31" t="s">
        <v>16</v>
      </c>
      <c r="Q10" s="29"/>
      <c r="R10" s="29"/>
      <c r="S10" s="29"/>
      <c r="T10" s="29"/>
    </row>
    <row r="11" spans="1:20" ht="18" customHeight="1">
      <c r="A11" s="22">
        <v>5</v>
      </c>
      <c r="B11" s="30">
        <v>225</v>
      </c>
      <c r="C11" s="80" t="s">
        <v>397</v>
      </c>
      <c r="D11" s="81">
        <v>37203</v>
      </c>
      <c r="E11" s="74" t="s">
        <v>393</v>
      </c>
      <c r="F11" s="74" t="s">
        <v>394</v>
      </c>
      <c r="G11" s="74" t="s">
        <v>395</v>
      </c>
      <c r="H11" s="27">
        <v>32.3</v>
      </c>
      <c r="I11" s="28" t="s">
        <v>444</v>
      </c>
      <c r="J11" s="22">
        <v>4</v>
      </c>
      <c r="K11" s="31">
        <v>28.57</v>
      </c>
      <c r="L11" s="31">
        <v>29.25</v>
      </c>
      <c r="M11" s="31">
        <v>32.3</v>
      </c>
      <c r="N11" s="31">
        <v>28.9</v>
      </c>
      <c r="O11" s="31">
        <v>29.84</v>
      </c>
      <c r="P11" s="31">
        <v>31.43</v>
      </c>
      <c r="Q11" s="29"/>
      <c r="R11" s="29"/>
      <c r="S11" s="29"/>
      <c r="T11" s="29"/>
    </row>
    <row r="12" spans="1:20" ht="18" customHeight="1">
      <c r="A12" s="22">
        <v>6</v>
      </c>
      <c r="B12" s="30">
        <v>98</v>
      </c>
      <c r="C12" s="80" t="s">
        <v>202</v>
      </c>
      <c r="D12" s="81">
        <v>37205</v>
      </c>
      <c r="E12" s="74" t="s">
        <v>148</v>
      </c>
      <c r="F12" s="74" t="s">
        <v>152</v>
      </c>
      <c r="G12" s="74" t="s">
        <v>203</v>
      </c>
      <c r="H12" s="27">
        <v>28.18</v>
      </c>
      <c r="I12" s="28" t="s">
        <v>452</v>
      </c>
      <c r="J12" s="22">
        <v>3</v>
      </c>
      <c r="K12" s="31">
        <v>24.64</v>
      </c>
      <c r="L12" s="31">
        <v>28.18</v>
      </c>
      <c r="M12" s="31">
        <v>27.92</v>
      </c>
      <c r="N12" s="31">
        <v>22.57</v>
      </c>
      <c r="O12" s="31">
        <v>24.23</v>
      </c>
      <c r="P12" s="31" t="s">
        <v>16</v>
      </c>
      <c r="Q12" s="29"/>
      <c r="R12" s="29"/>
      <c r="S12" s="29"/>
      <c r="T12" s="29"/>
    </row>
    <row r="13" spans="1:20" ht="18" customHeight="1">
      <c r="A13" s="22">
        <v>7</v>
      </c>
      <c r="B13" s="30">
        <v>205</v>
      </c>
      <c r="C13" s="80" t="s">
        <v>369</v>
      </c>
      <c r="D13" s="81">
        <v>36970</v>
      </c>
      <c r="E13" s="74" t="s">
        <v>354</v>
      </c>
      <c r="F13" s="74" t="s">
        <v>355</v>
      </c>
      <c r="G13" s="74" t="s">
        <v>367</v>
      </c>
      <c r="H13" s="27">
        <v>25.19</v>
      </c>
      <c r="I13" s="28" t="s">
        <v>453</v>
      </c>
      <c r="J13" s="22">
        <v>2</v>
      </c>
      <c r="K13" s="31">
        <v>23.69</v>
      </c>
      <c r="L13" s="31">
        <v>24.67</v>
      </c>
      <c r="M13" s="31">
        <v>25.05</v>
      </c>
      <c r="N13" s="31">
        <v>24.5</v>
      </c>
      <c r="O13" s="31">
        <v>23.72</v>
      </c>
      <c r="P13" s="31">
        <v>25.19</v>
      </c>
      <c r="Q13" s="29"/>
      <c r="R13" s="29"/>
      <c r="S13" s="29"/>
      <c r="T13" s="29"/>
    </row>
    <row r="14" spans="1:20" ht="18" customHeight="1">
      <c r="A14" s="22">
        <v>8</v>
      </c>
      <c r="B14" s="30">
        <v>216</v>
      </c>
      <c r="C14" s="80" t="s">
        <v>384</v>
      </c>
      <c r="D14" s="81">
        <v>37044</v>
      </c>
      <c r="E14" s="74" t="s">
        <v>382</v>
      </c>
      <c r="F14" s="74" t="s">
        <v>82</v>
      </c>
      <c r="G14" s="74" t="s">
        <v>379</v>
      </c>
      <c r="H14" s="27">
        <v>22.41</v>
      </c>
      <c r="I14" s="28" t="s">
        <v>453</v>
      </c>
      <c r="J14" s="22">
        <v>1</v>
      </c>
      <c r="K14" s="31" t="s">
        <v>16</v>
      </c>
      <c r="L14" s="31">
        <v>22.41</v>
      </c>
      <c r="M14" s="31" t="s">
        <v>16</v>
      </c>
      <c r="N14" s="31">
        <v>18.31</v>
      </c>
      <c r="O14" s="31">
        <v>15.5</v>
      </c>
      <c r="P14" s="31">
        <v>19.77</v>
      </c>
      <c r="Q14" s="29"/>
      <c r="R14" s="29"/>
      <c r="S14" s="29"/>
      <c r="T14" s="29"/>
    </row>
    <row r="15" spans="1:20" ht="18" customHeight="1">
      <c r="A15" s="22">
        <v>9</v>
      </c>
      <c r="B15" s="30">
        <v>182</v>
      </c>
      <c r="C15" s="80" t="s">
        <v>333</v>
      </c>
      <c r="D15" s="81">
        <v>37873</v>
      </c>
      <c r="E15" s="74" t="s">
        <v>282</v>
      </c>
      <c r="F15" s="74" t="s">
        <v>288</v>
      </c>
      <c r="G15" s="74" t="s">
        <v>292</v>
      </c>
      <c r="H15" s="27">
        <v>22.24</v>
      </c>
      <c r="I15" s="28" t="s">
        <v>454</v>
      </c>
      <c r="J15" s="22"/>
      <c r="K15" s="31">
        <v>21.3</v>
      </c>
      <c r="L15" s="31">
        <v>22.24</v>
      </c>
      <c r="M15" s="77">
        <v>21.87</v>
      </c>
      <c r="N15" s="31"/>
      <c r="O15" s="31"/>
      <c r="P15" s="31"/>
      <c r="Q15" s="29"/>
      <c r="R15" s="29"/>
      <c r="S15" s="29"/>
      <c r="T15" s="29"/>
    </row>
    <row r="16" spans="1:20" ht="18" customHeight="1">
      <c r="A16" s="22">
        <v>10</v>
      </c>
      <c r="B16" s="30">
        <v>41</v>
      </c>
      <c r="C16" s="80" t="s">
        <v>106</v>
      </c>
      <c r="D16" s="81">
        <v>37551</v>
      </c>
      <c r="E16" s="74" t="s">
        <v>103</v>
      </c>
      <c r="F16" s="74"/>
      <c r="G16" s="74" t="s">
        <v>104</v>
      </c>
      <c r="H16" s="27">
        <v>21.72</v>
      </c>
      <c r="I16" s="28" t="s">
        <v>454</v>
      </c>
      <c r="J16" s="22"/>
      <c r="K16" s="31">
        <v>21.72</v>
      </c>
      <c r="L16" s="31">
        <v>20.02</v>
      </c>
      <c r="M16" s="31">
        <v>21.02</v>
      </c>
      <c r="N16" s="31"/>
      <c r="O16" s="31"/>
      <c r="P16" s="31"/>
      <c r="Q16" s="29"/>
      <c r="R16" s="29"/>
      <c r="S16" s="29"/>
      <c r="T16" s="29"/>
    </row>
    <row r="17" spans="1:20" ht="18" customHeight="1">
      <c r="A17" s="22">
        <v>11</v>
      </c>
      <c r="B17" s="30">
        <v>69</v>
      </c>
      <c r="C17" s="80" t="s">
        <v>157</v>
      </c>
      <c r="D17" s="81">
        <v>36996</v>
      </c>
      <c r="E17" s="74" t="s">
        <v>148</v>
      </c>
      <c r="F17" s="74" t="s">
        <v>155</v>
      </c>
      <c r="G17" s="74" t="s">
        <v>156</v>
      </c>
      <c r="H17" s="27">
        <v>18.92</v>
      </c>
      <c r="I17" s="28"/>
      <c r="J17" s="22"/>
      <c r="K17" s="31">
        <v>16.42</v>
      </c>
      <c r="L17" s="31">
        <v>14.98</v>
      </c>
      <c r="M17" s="31">
        <v>18.92</v>
      </c>
      <c r="N17" s="31"/>
      <c r="O17" s="31"/>
      <c r="P17" s="31"/>
      <c r="Q17" s="29"/>
      <c r="R17" s="29"/>
      <c r="S17" s="29"/>
      <c r="T17" s="29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A1" sqref="A1"/>
    </sheetView>
  </sheetViews>
  <sheetFormatPr defaultColWidth="17.28125" defaultRowHeight="15.75" customHeight="1"/>
  <cols>
    <col min="1" max="1" width="6.28125" style="0" customWidth="1"/>
    <col min="2" max="2" width="6.57421875" style="0" hidden="1" customWidth="1"/>
    <col min="3" max="3" width="21.140625" style="0" customWidth="1"/>
    <col min="4" max="4" width="12.8515625" style="0" customWidth="1"/>
    <col min="5" max="5" width="14.140625" style="0" customWidth="1"/>
    <col min="6" max="6" width="13.7109375" style="0" customWidth="1"/>
    <col min="7" max="7" width="16.00390625" style="0" customWidth="1"/>
    <col min="8" max="8" width="9.140625" style="0" customWidth="1"/>
    <col min="9" max="9" width="8.28125" style="0" customWidth="1"/>
    <col min="10" max="15" width="7.7109375" style="0" customWidth="1"/>
    <col min="16" max="19" width="8.28125" style="0" customWidth="1"/>
  </cols>
  <sheetData>
    <row r="1" spans="1:19" ht="19.5" customHeight="1">
      <c r="A1" s="75" t="s">
        <v>412</v>
      </c>
      <c r="B1" s="1"/>
      <c r="C1" s="1"/>
      <c r="D1" s="2"/>
      <c r="E1" s="1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9.5" customHeight="1">
      <c r="A2" s="79" t="s">
        <v>460</v>
      </c>
      <c r="B2" s="1"/>
      <c r="C2" s="1"/>
      <c r="D2" s="2"/>
      <c r="E2" s="1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2.75" customHeight="1">
      <c r="A3" s="1"/>
      <c r="B3" s="1"/>
      <c r="C3" s="1"/>
      <c r="D3" s="2"/>
      <c r="E3" s="1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8.75" customHeight="1">
      <c r="A4" s="6">
        <v>17</v>
      </c>
      <c r="B4" s="7"/>
      <c r="C4" s="83" t="s">
        <v>425</v>
      </c>
      <c r="D4" s="8"/>
      <c r="E4" s="9"/>
      <c r="F4" s="10"/>
      <c r="G4" s="11"/>
      <c r="H4" s="12"/>
      <c r="I4" s="13"/>
      <c r="J4" s="13"/>
      <c r="K4" s="4"/>
      <c r="L4" s="4"/>
      <c r="M4" s="4"/>
      <c r="N4" s="4"/>
      <c r="O4" s="4"/>
      <c r="P4" s="4"/>
      <c r="Q4" s="4"/>
      <c r="R4" s="4"/>
      <c r="S4" s="4"/>
    </row>
    <row r="5" spans="1:19" ht="12.75" customHeight="1">
      <c r="A5" s="15"/>
      <c r="B5" s="1"/>
      <c r="C5" s="1"/>
      <c r="D5" s="2"/>
      <c r="E5" s="1"/>
      <c r="F5" s="3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5.75" customHeight="1" thickBot="1">
      <c r="A6" s="16" t="s">
        <v>0</v>
      </c>
      <c r="B6" s="17" t="s">
        <v>1</v>
      </c>
      <c r="C6" s="16" t="s">
        <v>2</v>
      </c>
      <c r="D6" s="18" t="s">
        <v>3</v>
      </c>
      <c r="E6" s="16" t="s">
        <v>4</v>
      </c>
      <c r="F6" s="16" t="s">
        <v>5</v>
      </c>
      <c r="G6" s="16" t="s">
        <v>6</v>
      </c>
      <c r="H6" s="19" t="s">
        <v>7</v>
      </c>
      <c r="I6" s="17" t="s">
        <v>8</v>
      </c>
      <c r="J6" s="20" t="s">
        <v>10</v>
      </c>
      <c r="K6" s="20" t="s">
        <v>11</v>
      </c>
      <c r="L6" s="20" t="s">
        <v>12</v>
      </c>
      <c r="M6" s="20" t="s">
        <v>13</v>
      </c>
      <c r="N6" s="20" t="s">
        <v>14</v>
      </c>
      <c r="O6" s="20" t="s">
        <v>15</v>
      </c>
      <c r="P6" s="21"/>
      <c r="Q6" s="21"/>
      <c r="R6" s="21"/>
      <c r="S6" s="21"/>
    </row>
    <row r="7" spans="1:19" ht="18" customHeight="1">
      <c r="A7" s="22">
        <v>1</v>
      </c>
      <c r="B7" s="22">
        <v>147</v>
      </c>
      <c r="C7" s="23" t="s">
        <v>290</v>
      </c>
      <c r="D7" s="24">
        <v>36971</v>
      </c>
      <c r="E7" s="25" t="s">
        <v>282</v>
      </c>
      <c r="F7" s="26" t="s">
        <v>288</v>
      </c>
      <c r="G7" s="26" t="s">
        <v>289</v>
      </c>
      <c r="H7" s="27">
        <v>13.4</v>
      </c>
      <c r="I7" s="78" t="s">
        <v>450</v>
      </c>
      <c r="J7" s="28">
        <v>11.53</v>
      </c>
      <c r="K7" s="28">
        <v>12.17</v>
      </c>
      <c r="L7" s="28">
        <v>13.09</v>
      </c>
      <c r="M7" s="28">
        <v>12.98</v>
      </c>
      <c r="N7" s="28" t="s">
        <v>16</v>
      </c>
      <c r="O7" s="28">
        <v>13.4</v>
      </c>
      <c r="P7" s="29"/>
      <c r="Q7" s="29"/>
      <c r="R7" s="29"/>
      <c r="S7" s="29"/>
    </row>
    <row r="8" spans="1:19" ht="18" customHeight="1">
      <c r="A8" s="22">
        <v>2</v>
      </c>
      <c r="B8" s="30">
        <v>167</v>
      </c>
      <c r="C8" s="23" t="s">
        <v>316</v>
      </c>
      <c r="D8" s="24">
        <v>37015</v>
      </c>
      <c r="E8" s="25" t="s">
        <v>282</v>
      </c>
      <c r="F8" s="26" t="s">
        <v>288</v>
      </c>
      <c r="G8" s="26" t="s">
        <v>289</v>
      </c>
      <c r="H8" s="27">
        <v>12.16</v>
      </c>
      <c r="I8" s="78" t="s">
        <v>451</v>
      </c>
      <c r="J8" s="31">
        <v>12.16</v>
      </c>
      <c r="K8" s="31">
        <v>10.3</v>
      </c>
      <c r="L8" s="31" t="s">
        <v>16</v>
      </c>
      <c r="M8" s="31" t="s">
        <v>16</v>
      </c>
      <c r="N8" s="31">
        <v>11.77</v>
      </c>
      <c r="O8" s="31">
        <v>12.1</v>
      </c>
      <c r="P8" s="29"/>
      <c r="Q8" s="29"/>
      <c r="R8" s="29"/>
      <c r="S8" s="29"/>
    </row>
    <row r="9" spans="1:19" ht="18" customHeight="1">
      <c r="A9" s="22">
        <v>3</v>
      </c>
      <c r="B9" s="30">
        <v>19</v>
      </c>
      <c r="C9" s="23" t="s">
        <v>68</v>
      </c>
      <c r="D9" s="24">
        <v>36936</v>
      </c>
      <c r="E9" s="25" t="s">
        <v>59</v>
      </c>
      <c r="F9" s="26" t="s">
        <v>60</v>
      </c>
      <c r="G9" s="26" t="s">
        <v>61</v>
      </c>
      <c r="H9" s="27">
        <v>11</v>
      </c>
      <c r="I9" s="78" t="s">
        <v>451</v>
      </c>
      <c r="J9" s="31">
        <v>9.69</v>
      </c>
      <c r="K9" s="31">
        <v>10.51</v>
      </c>
      <c r="L9" s="31" t="s">
        <v>16</v>
      </c>
      <c r="M9" s="31">
        <v>9.85</v>
      </c>
      <c r="N9" s="31">
        <v>11</v>
      </c>
      <c r="O9" s="31">
        <v>10.33</v>
      </c>
      <c r="P9" s="29"/>
      <c r="Q9" s="29"/>
      <c r="R9" s="29"/>
      <c r="S9" s="29"/>
    </row>
    <row r="10" spans="1:19" ht="18" customHeight="1">
      <c r="A10" s="22">
        <v>4</v>
      </c>
      <c r="B10" s="30">
        <v>105</v>
      </c>
      <c r="C10" s="23" t="s">
        <v>216</v>
      </c>
      <c r="D10" s="24">
        <v>37110</v>
      </c>
      <c r="E10" s="25" t="s">
        <v>217</v>
      </c>
      <c r="F10" s="26" t="s">
        <v>130</v>
      </c>
      <c r="G10" s="26" t="s">
        <v>218</v>
      </c>
      <c r="H10" s="27">
        <v>10.43</v>
      </c>
      <c r="I10" s="78" t="s">
        <v>444</v>
      </c>
      <c r="J10" s="31">
        <v>9.5</v>
      </c>
      <c r="K10" s="31">
        <v>10.43</v>
      </c>
      <c r="L10" s="31">
        <v>9.92</v>
      </c>
      <c r="M10" s="31">
        <v>8.67</v>
      </c>
      <c r="N10" s="31">
        <v>10.42</v>
      </c>
      <c r="O10" s="31">
        <v>10.27</v>
      </c>
      <c r="P10" s="29"/>
      <c r="Q10" s="29"/>
      <c r="R10" s="29"/>
      <c r="S10" s="29"/>
    </row>
    <row r="11" spans="1:19" ht="18" customHeight="1">
      <c r="A11" s="22">
        <v>5</v>
      </c>
      <c r="B11" s="30">
        <v>106</v>
      </c>
      <c r="C11" s="23" t="s">
        <v>219</v>
      </c>
      <c r="D11" s="24">
        <v>37582</v>
      </c>
      <c r="E11" s="25" t="s">
        <v>217</v>
      </c>
      <c r="F11" s="26" t="s">
        <v>130</v>
      </c>
      <c r="G11" s="26" t="s">
        <v>218</v>
      </c>
      <c r="H11" s="27">
        <v>9.9</v>
      </c>
      <c r="I11" s="78" t="s">
        <v>444</v>
      </c>
      <c r="J11" s="31">
        <v>9.67</v>
      </c>
      <c r="K11" s="31">
        <v>9.4</v>
      </c>
      <c r="L11" s="31">
        <v>9.67</v>
      </c>
      <c r="M11" s="31">
        <v>9.9</v>
      </c>
      <c r="N11" s="31">
        <v>9.67</v>
      </c>
      <c r="O11" s="31">
        <v>9.44</v>
      </c>
      <c r="P11" s="29"/>
      <c r="Q11" s="29"/>
      <c r="R11" s="29"/>
      <c r="S11" s="29"/>
    </row>
    <row r="12" spans="1:19" ht="18" customHeight="1">
      <c r="A12" s="22">
        <v>6</v>
      </c>
      <c r="B12" s="30">
        <v>51</v>
      </c>
      <c r="C12" s="23" t="s">
        <v>122</v>
      </c>
      <c r="D12" s="24">
        <v>38014</v>
      </c>
      <c r="E12" s="25" t="s">
        <v>120</v>
      </c>
      <c r="F12" s="26"/>
      <c r="G12" s="26" t="s">
        <v>121</v>
      </c>
      <c r="H12" s="27">
        <v>9.76</v>
      </c>
      <c r="I12" s="78" t="s">
        <v>444</v>
      </c>
      <c r="J12" s="31">
        <v>9.13</v>
      </c>
      <c r="K12" s="31">
        <v>8.42</v>
      </c>
      <c r="L12" s="31">
        <v>9.46</v>
      </c>
      <c r="M12" s="31">
        <v>9.76</v>
      </c>
      <c r="N12" s="31">
        <v>9.24</v>
      </c>
      <c r="O12" s="31">
        <v>9.31</v>
      </c>
      <c r="P12" s="29"/>
      <c r="Q12" s="29"/>
      <c r="R12" s="29"/>
      <c r="S12" s="29"/>
    </row>
    <row r="13" spans="1:19" ht="18" customHeight="1">
      <c r="A13" s="22">
        <v>7</v>
      </c>
      <c r="B13" s="30">
        <v>150</v>
      </c>
      <c r="C13" s="23" t="s">
        <v>295</v>
      </c>
      <c r="D13" s="24">
        <v>36912</v>
      </c>
      <c r="E13" s="25" t="s">
        <v>282</v>
      </c>
      <c r="F13" s="26" t="s">
        <v>288</v>
      </c>
      <c r="G13" s="26" t="s">
        <v>289</v>
      </c>
      <c r="H13" s="27">
        <v>9.62</v>
      </c>
      <c r="I13" s="78" t="s">
        <v>444</v>
      </c>
      <c r="J13" s="31">
        <v>9.62</v>
      </c>
      <c r="K13" s="31" t="s">
        <v>17</v>
      </c>
      <c r="L13" s="31" t="s">
        <v>17</v>
      </c>
      <c r="M13" s="31"/>
      <c r="N13" s="31"/>
      <c r="O13" s="31"/>
      <c r="P13" s="29"/>
      <c r="Q13" s="29"/>
      <c r="R13" s="29"/>
      <c r="S13" s="29"/>
    </row>
    <row r="14" spans="1:19" ht="18" customHeight="1">
      <c r="A14" s="22">
        <v>8</v>
      </c>
      <c r="B14" s="30">
        <v>217</v>
      </c>
      <c r="C14" s="23" t="s">
        <v>385</v>
      </c>
      <c r="D14" s="24">
        <v>37393</v>
      </c>
      <c r="E14" s="25" t="s">
        <v>382</v>
      </c>
      <c r="F14" s="26" t="s">
        <v>82</v>
      </c>
      <c r="G14" s="26" t="s">
        <v>379</v>
      </c>
      <c r="H14" s="27">
        <v>9.61</v>
      </c>
      <c r="I14" s="78" t="s">
        <v>444</v>
      </c>
      <c r="J14" s="31">
        <v>9.17</v>
      </c>
      <c r="K14" s="31">
        <v>8.96</v>
      </c>
      <c r="L14" s="31">
        <v>9.61</v>
      </c>
      <c r="M14" s="31">
        <v>8.9</v>
      </c>
      <c r="N14" s="31">
        <v>9.18</v>
      </c>
      <c r="O14" s="31">
        <v>8.35</v>
      </c>
      <c r="P14" s="29"/>
      <c r="Q14" s="29"/>
      <c r="R14" s="29"/>
      <c r="S14" s="29"/>
    </row>
    <row r="15" spans="1:19" ht="18" customHeight="1">
      <c r="A15" s="22">
        <v>9</v>
      </c>
      <c r="B15" s="30">
        <v>120</v>
      </c>
      <c r="C15" s="23" t="s">
        <v>243</v>
      </c>
      <c r="D15" s="24">
        <v>37517</v>
      </c>
      <c r="E15" s="25" t="s">
        <v>115</v>
      </c>
      <c r="F15" s="26" t="s">
        <v>241</v>
      </c>
      <c r="G15" s="26" t="s">
        <v>242</v>
      </c>
      <c r="H15" s="27">
        <v>9.43</v>
      </c>
      <c r="I15" s="28"/>
      <c r="J15" s="31">
        <v>9.43</v>
      </c>
      <c r="K15" s="31">
        <v>8.26</v>
      </c>
      <c r="L15" s="31">
        <v>8.48</v>
      </c>
      <c r="M15" s="31"/>
      <c r="N15" s="31"/>
      <c r="O15" s="31"/>
      <c r="P15" s="29"/>
      <c r="Q15" s="29"/>
      <c r="R15" s="29"/>
      <c r="S15" s="29"/>
    </row>
    <row r="16" spans="1:19" ht="18" customHeight="1">
      <c r="A16" s="22">
        <v>10</v>
      </c>
      <c r="B16" s="30">
        <v>121</v>
      </c>
      <c r="C16" s="23" t="s">
        <v>437</v>
      </c>
      <c r="D16" s="24">
        <v>37034</v>
      </c>
      <c r="E16" s="25" t="s">
        <v>115</v>
      </c>
      <c r="F16" s="26" t="s">
        <v>241</v>
      </c>
      <c r="G16" s="26" t="s">
        <v>242</v>
      </c>
      <c r="H16" s="27">
        <v>9.36</v>
      </c>
      <c r="I16" s="28"/>
      <c r="J16" s="31">
        <v>8.87</v>
      </c>
      <c r="K16" s="31">
        <v>9.36</v>
      </c>
      <c r="L16" s="31">
        <v>8.98</v>
      </c>
      <c r="M16" s="31"/>
      <c r="N16" s="31"/>
      <c r="O16" s="31"/>
      <c r="P16" s="29"/>
      <c r="Q16" s="29"/>
      <c r="R16" s="29"/>
      <c r="S16" s="29"/>
    </row>
    <row r="17" spans="1:19" ht="18" customHeight="1">
      <c r="A17" s="22">
        <v>11</v>
      </c>
      <c r="B17" s="30">
        <v>199</v>
      </c>
      <c r="C17" s="23" t="s">
        <v>361</v>
      </c>
      <c r="D17" s="24">
        <v>37555</v>
      </c>
      <c r="E17" s="25" t="s">
        <v>354</v>
      </c>
      <c r="F17" s="26" t="s">
        <v>355</v>
      </c>
      <c r="G17" s="26" t="s">
        <v>362</v>
      </c>
      <c r="H17" s="27">
        <v>9</v>
      </c>
      <c r="I17" s="28"/>
      <c r="J17" s="31">
        <v>8.34</v>
      </c>
      <c r="K17" s="31">
        <v>8.78</v>
      </c>
      <c r="L17" s="31">
        <v>9</v>
      </c>
      <c r="M17" s="31"/>
      <c r="N17" s="31"/>
      <c r="O17" s="31"/>
      <c r="P17" s="29"/>
      <c r="Q17" s="29"/>
      <c r="R17" s="29"/>
      <c r="S17" s="29"/>
    </row>
    <row r="18" spans="1:19" ht="18" customHeight="1">
      <c r="A18" s="22">
        <v>12</v>
      </c>
      <c r="B18" s="30">
        <v>92</v>
      </c>
      <c r="C18" s="23" t="s">
        <v>195</v>
      </c>
      <c r="D18" s="24">
        <v>37208</v>
      </c>
      <c r="E18" s="25" t="s">
        <v>184</v>
      </c>
      <c r="F18" s="26"/>
      <c r="G18" s="26" t="s">
        <v>189</v>
      </c>
      <c r="H18" s="27">
        <v>8.89</v>
      </c>
      <c r="I18" s="28"/>
      <c r="J18" s="31">
        <v>8.66</v>
      </c>
      <c r="K18" s="31">
        <v>8.73</v>
      </c>
      <c r="L18" s="31">
        <v>8.89</v>
      </c>
      <c r="M18" s="31"/>
      <c r="N18" s="31"/>
      <c r="O18" s="31"/>
      <c r="P18" s="29"/>
      <c r="Q18" s="29"/>
      <c r="R18" s="29"/>
      <c r="S18" s="29"/>
    </row>
    <row r="19" spans="1:19" ht="18" customHeight="1">
      <c r="A19" s="22">
        <v>13</v>
      </c>
      <c r="B19" s="30">
        <v>218</v>
      </c>
      <c r="C19" s="23" t="s">
        <v>386</v>
      </c>
      <c r="D19" s="24">
        <v>37043</v>
      </c>
      <c r="E19" s="25" t="s">
        <v>382</v>
      </c>
      <c r="F19" s="26" t="s">
        <v>82</v>
      </c>
      <c r="G19" s="26" t="s">
        <v>379</v>
      </c>
      <c r="H19" s="27">
        <v>8.8</v>
      </c>
      <c r="I19" s="28"/>
      <c r="J19" s="31">
        <v>8.79</v>
      </c>
      <c r="K19" s="31">
        <v>8.46</v>
      </c>
      <c r="L19" s="31">
        <v>8.8</v>
      </c>
      <c r="M19" s="31"/>
      <c r="N19" s="31"/>
      <c r="O19" s="31"/>
      <c r="P19" s="29"/>
      <c r="Q19" s="29"/>
      <c r="R19" s="29"/>
      <c r="S19" s="29"/>
    </row>
    <row r="20" spans="1:19" ht="18" customHeight="1">
      <c r="A20" s="22">
        <v>14</v>
      </c>
      <c r="B20" s="30">
        <v>109</v>
      </c>
      <c r="C20" s="23" t="s">
        <v>222</v>
      </c>
      <c r="D20" s="24">
        <v>37857</v>
      </c>
      <c r="E20" s="25" t="s">
        <v>223</v>
      </c>
      <c r="F20" s="26" t="s">
        <v>224</v>
      </c>
      <c r="G20" s="26" t="s">
        <v>225</v>
      </c>
      <c r="H20" s="27">
        <v>8.18</v>
      </c>
      <c r="I20" s="28"/>
      <c r="J20" s="31">
        <v>8.18</v>
      </c>
      <c r="K20" s="31">
        <v>8.15</v>
      </c>
      <c r="L20" s="31">
        <v>7.3</v>
      </c>
      <c r="M20" s="31"/>
      <c r="N20" s="31"/>
      <c r="O20" s="31"/>
      <c r="P20" s="29"/>
      <c r="Q20" s="29"/>
      <c r="R20" s="29"/>
      <c r="S20" s="29"/>
    </row>
    <row r="21" spans="1:19" ht="18" customHeight="1">
      <c r="A21" s="22">
        <v>15</v>
      </c>
      <c r="B21" s="30">
        <v>89</v>
      </c>
      <c r="C21" s="23" t="s">
        <v>192</v>
      </c>
      <c r="D21" s="24">
        <v>36913</v>
      </c>
      <c r="E21" s="25" t="s">
        <v>184</v>
      </c>
      <c r="F21" s="26"/>
      <c r="G21" s="26" t="s">
        <v>189</v>
      </c>
      <c r="H21" s="27">
        <v>7.92</v>
      </c>
      <c r="I21" s="28"/>
      <c r="J21" s="31">
        <v>7.92</v>
      </c>
      <c r="K21" s="31">
        <v>6.6</v>
      </c>
      <c r="L21" s="31">
        <v>7.9</v>
      </c>
      <c r="M21" s="31"/>
      <c r="N21" s="31"/>
      <c r="O21" s="31"/>
      <c r="P21" s="29"/>
      <c r="Q21" s="29"/>
      <c r="R21" s="29"/>
      <c r="S21" s="29"/>
    </row>
    <row r="22" spans="1:19" ht="18" customHeight="1">
      <c r="A22" s="22">
        <v>16</v>
      </c>
      <c r="B22" s="30">
        <v>5</v>
      </c>
      <c r="C22" s="23" t="s">
        <v>42</v>
      </c>
      <c r="D22" s="24">
        <v>37023</v>
      </c>
      <c r="E22" s="25" t="s">
        <v>34</v>
      </c>
      <c r="F22" s="26" t="s">
        <v>35</v>
      </c>
      <c r="G22" s="26" t="s">
        <v>36</v>
      </c>
      <c r="H22" s="27">
        <v>7.6</v>
      </c>
      <c r="I22" s="28"/>
      <c r="J22" s="31" t="s">
        <v>16</v>
      </c>
      <c r="K22" s="31">
        <v>7.6</v>
      </c>
      <c r="L22" s="31">
        <v>7.22</v>
      </c>
      <c r="M22" s="31"/>
      <c r="N22" s="31"/>
      <c r="O22" s="31"/>
      <c r="P22" s="29"/>
      <c r="Q22" s="29"/>
      <c r="R22" s="29"/>
      <c r="S22" s="29"/>
    </row>
  </sheetData>
  <sheetProtection/>
  <printOptions/>
  <pageMargins left="0.11811023622047245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A1" sqref="A1"/>
    </sheetView>
  </sheetViews>
  <sheetFormatPr defaultColWidth="17.28125" defaultRowHeight="15.75" customHeight="1"/>
  <cols>
    <col min="1" max="1" width="6.28125" style="0" customWidth="1"/>
    <col min="2" max="2" width="6.57421875" style="0" hidden="1" customWidth="1"/>
    <col min="3" max="3" width="20.00390625" style="0" customWidth="1"/>
    <col min="4" max="4" width="12.8515625" style="0" customWidth="1"/>
    <col min="5" max="5" width="14.7109375" style="0" customWidth="1"/>
    <col min="6" max="6" width="13.7109375" style="0" customWidth="1"/>
    <col min="7" max="7" width="21.57421875" style="0" customWidth="1"/>
    <col min="8" max="9" width="7.8515625" style="0" customWidth="1"/>
    <col min="10" max="15" width="7.00390625" style="0" customWidth="1"/>
    <col min="16" max="19" width="8.28125" style="0" customWidth="1"/>
  </cols>
  <sheetData>
    <row r="1" spans="1:19" ht="19.5" customHeight="1">
      <c r="A1" s="75" t="s">
        <v>412</v>
      </c>
      <c r="B1" s="1"/>
      <c r="C1" s="1"/>
      <c r="D1" s="2"/>
      <c r="E1" s="1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9.5" customHeight="1">
      <c r="A2" s="79" t="s">
        <v>460</v>
      </c>
      <c r="B2" s="1"/>
      <c r="C2" s="1"/>
      <c r="D2" s="2"/>
      <c r="E2" s="1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2.75" customHeight="1">
      <c r="A3" s="1"/>
      <c r="B3" s="1"/>
      <c r="C3" s="1"/>
      <c r="D3" s="2"/>
      <c r="E3" s="1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8.75" customHeight="1">
      <c r="A4" s="6">
        <v>21</v>
      </c>
      <c r="B4" s="7"/>
      <c r="C4" s="8" t="s">
        <v>429</v>
      </c>
      <c r="D4" s="8"/>
      <c r="E4" s="9"/>
      <c r="F4" s="10"/>
      <c r="G4" s="11"/>
      <c r="H4" s="12"/>
      <c r="I4" s="13"/>
      <c r="J4" s="13"/>
      <c r="K4" s="4"/>
      <c r="L4" s="4"/>
      <c r="M4" s="4"/>
      <c r="N4" s="4"/>
      <c r="O4" s="4"/>
      <c r="P4" s="4"/>
      <c r="Q4" s="4"/>
      <c r="R4" s="4"/>
      <c r="S4" s="4"/>
    </row>
    <row r="5" spans="1:19" ht="12.75" customHeight="1">
      <c r="A5" s="15"/>
      <c r="B5" s="1"/>
      <c r="C5" s="1"/>
      <c r="D5" s="2"/>
      <c r="E5" s="1"/>
      <c r="F5" s="3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5.75" customHeight="1" thickBot="1">
      <c r="A6" s="16" t="s">
        <v>0</v>
      </c>
      <c r="B6" s="17" t="s">
        <v>1</v>
      </c>
      <c r="C6" s="16" t="s">
        <v>2</v>
      </c>
      <c r="D6" s="18" t="s">
        <v>3</v>
      </c>
      <c r="E6" s="16" t="s">
        <v>4</v>
      </c>
      <c r="F6" s="16" t="s">
        <v>5</v>
      </c>
      <c r="G6" s="16" t="s">
        <v>6</v>
      </c>
      <c r="H6" s="19" t="s">
        <v>7</v>
      </c>
      <c r="I6" s="17" t="s">
        <v>8</v>
      </c>
      <c r="J6" s="20" t="s">
        <v>10</v>
      </c>
      <c r="K6" s="20" t="s">
        <v>11</v>
      </c>
      <c r="L6" s="20" t="s">
        <v>12</v>
      </c>
      <c r="M6" s="20" t="s">
        <v>13</v>
      </c>
      <c r="N6" s="20" t="s">
        <v>14</v>
      </c>
      <c r="O6" s="20" t="s">
        <v>15</v>
      </c>
      <c r="P6" s="21"/>
      <c r="Q6" s="21"/>
      <c r="R6" s="21"/>
      <c r="S6" s="21"/>
    </row>
    <row r="7" spans="1:19" ht="18" customHeight="1">
      <c r="A7" s="22">
        <v>1</v>
      </c>
      <c r="B7" s="22">
        <v>122</v>
      </c>
      <c r="C7" s="23" t="s">
        <v>434</v>
      </c>
      <c r="D7" s="24">
        <v>36373</v>
      </c>
      <c r="E7" s="25" t="s">
        <v>115</v>
      </c>
      <c r="F7" s="26" t="s">
        <v>241</v>
      </c>
      <c r="G7" s="26" t="s">
        <v>242</v>
      </c>
      <c r="H7" s="27">
        <v>15.18</v>
      </c>
      <c r="I7" s="78" t="s">
        <v>450</v>
      </c>
      <c r="J7" s="28">
        <v>14.78</v>
      </c>
      <c r="K7" s="28">
        <v>14.07</v>
      </c>
      <c r="L7" s="28" t="s">
        <v>16</v>
      </c>
      <c r="M7" s="28">
        <v>14.51</v>
      </c>
      <c r="N7" s="28">
        <v>15.18</v>
      </c>
      <c r="O7" s="28">
        <v>15</v>
      </c>
      <c r="P7" s="29"/>
      <c r="Q7" s="29"/>
      <c r="R7" s="29"/>
      <c r="S7" s="29"/>
    </row>
    <row r="8" spans="1:19" ht="18" customHeight="1">
      <c r="A8" s="22">
        <v>2</v>
      </c>
      <c r="B8" s="30">
        <v>75</v>
      </c>
      <c r="C8" s="23" t="s">
        <v>165</v>
      </c>
      <c r="D8" s="24">
        <v>36786</v>
      </c>
      <c r="E8" s="25" t="s">
        <v>166</v>
      </c>
      <c r="F8" s="26" t="s">
        <v>167</v>
      </c>
      <c r="G8" s="26" t="s">
        <v>168</v>
      </c>
      <c r="H8" s="27">
        <v>14.38</v>
      </c>
      <c r="I8" s="78" t="s">
        <v>450</v>
      </c>
      <c r="J8" s="31">
        <v>13.64</v>
      </c>
      <c r="K8" s="31">
        <v>14.38</v>
      </c>
      <c r="L8" s="31">
        <v>13.87</v>
      </c>
      <c r="M8" s="31">
        <v>14.31</v>
      </c>
      <c r="N8" s="31">
        <v>13.49</v>
      </c>
      <c r="O8" s="31">
        <v>13.7</v>
      </c>
      <c r="P8" s="29"/>
      <c r="Q8" s="29"/>
      <c r="R8" s="29"/>
      <c r="S8" s="29"/>
    </row>
    <row r="9" spans="1:19" ht="18" customHeight="1">
      <c r="A9" s="22">
        <v>3</v>
      </c>
      <c r="B9" s="30">
        <v>137</v>
      </c>
      <c r="C9" s="23" t="s">
        <v>271</v>
      </c>
      <c r="D9" s="24">
        <v>36232</v>
      </c>
      <c r="E9" s="25" t="s">
        <v>272</v>
      </c>
      <c r="F9" s="26" t="s">
        <v>263</v>
      </c>
      <c r="G9" s="26" t="s">
        <v>273</v>
      </c>
      <c r="H9" s="27">
        <v>14.35</v>
      </c>
      <c r="I9" s="78" t="s">
        <v>450</v>
      </c>
      <c r="J9" s="31">
        <v>13.05</v>
      </c>
      <c r="K9" s="31">
        <v>13.17</v>
      </c>
      <c r="L9" s="31">
        <v>14.35</v>
      </c>
      <c r="M9" s="31">
        <v>14.22</v>
      </c>
      <c r="N9" s="31">
        <v>13.85</v>
      </c>
      <c r="O9" s="31">
        <v>14.13</v>
      </c>
      <c r="P9" s="29"/>
      <c r="Q9" s="29"/>
      <c r="R9" s="29"/>
      <c r="S9" s="29"/>
    </row>
    <row r="10" spans="1:19" ht="18" customHeight="1">
      <c r="A10" s="22">
        <v>4</v>
      </c>
      <c r="B10" s="30">
        <v>60</v>
      </c>
      <c r="C10" s="23" t="s">
        <v>142</v>
      </c>
      <c r="D10" s="24">
        <v>36258</v>
      </c>
      <c r="E10" s="25" t="s">
        <v>138</v>
      </c>
      <c r="F10" s="26" t="s">
        <v>139</v>
      </c>
      <c r="G10" s="26" t="s">
        <v>140</v>
      </c>
      <c r="H10" s="27">
        <v>14.27</v>
      </c>
      <c r="I10" s="78" t="s">
        <v>450</v>
      </c>
      <c r="J10" s="31">
        <v>13.66</v>
      </c>
      <c r="K10" s="31" t="s">
        <v>16</v>
      </c>
      <c r="L10" s="31">
        <v>13.32</v>
      </c>
      <c r="M10" s="31" t="s">
        <v>16</v>
      </c>
      <c r="N10" s="31">
        <v>12.54</v>
      </c>
      <c r="O10" s="31">
        <v>14.27</v>
      </c>
      <c r="P10" s="29"/>
      <c r="Q10" s="29"/>
      <c r="R10" s="29"/>
      <c r="S10" s="29"/>
    </row>
    <row r="11" spans="1:19" ht="18" customHeight="1">
      <c r="A11" s="22">
        <v>5</v>
      </c>
      <c r="B11" s="30">
        <v>174</v>
      </c>
      <c r="C11" s="23" t="s">
        <v>325</v>
      </c>
      <c r="D11" s="24">
        <v>36569</v>
      </c>
      <c r="E11" s="25" t="s">
        <v>282</v>
      </c>
      <c r="F11" s="26" t="s">
        <v>288</v>
      </c>
      <c r="G11" s="26" t="s">
        <v>289</v>
      </c>
      <c r="H11" s="27">
        <v>13.8</v>
      </c>
      <c r="I11" s="78" t="s">
        <v>450</v>
      </c>
      <c r="J11" s="31">
        <v>13.59</v>
      </c>
      <c r="K11" s="31">
        <v>13.8</v>
      </c>
      <c r="L11" s="31">
        <v>13.48</v>
      </c>
      <c r="M11" s="31">
        <v>13.73</v>
      </c>
      <c r="N11" s="31" t="s">
        <v>16</v>
      </c>
      <c r="O11" s="31">
        <v>13.69</v>
      </c>
      <c r="P11" s="29"/>
      <c r="Q11" s="29"/>
      <c r="R11" s="29"/>
      <c r="S11" s="29"/>
    </row>
    <row r="12" spans="1:19" ht="18" customHeight="1">
      <c r="A12" s="22">
        <v>6</v>
      </c>
      <c r="B12" s="30">
        <v>116</v>
      </c>
      <c r="C12" s="23" t="s">
        <v>234</v>
      </c>
      <c r="D12" s="24">
        <v>36365</v>
      </c>
      <c r="E12" s="25" t="s">
        <v>235</v>
      </c>
      <c r="F12" s="26" t="s">
        <v>236</v>
      </c>
      <c r="G12" s="26" t="s">
        <v>237</v>
      </c>
      <c r="H12" s="27">
        <v>12.33</v>
      </c>
      <c r="I12" s="78" t="s">
        <v>451</v>
      </c>
      <c r="J12" s="31">
        <v>11.85</v>
      </c>
      <c r="K12" s="31">
        <v>11.06</v>
      </c>
      <c r="L12" s="31">
        <v>12.03</v>
      </c>
      <c r="M12" s="31">
        <v>12.28</v>
      </c>
      <c r="N12" s="31">
        <v>12.27</v>
      </c>
      <c r="O12" s="31">
        <v>12.33</v>
      </c>
      <c r="P12" s="29"/>
      <c r="Q12" s="29"/>
      <c r="R12" s="29"/>
      <c r="S12" s="29"/>
    </row>
    <row r="13" spans="1:19" ht="18" customHeight="1">
      <c r="A13" s="22">
        <v>7</v>
      </c>
      <c r="B13" s="30">
        <v>203</v>
      </c>
      <c r="C13" s="23" t="s">
        <v>366</v>
      </c>
      <c r="D13" s="24">
        <v>36763</v>
      </c>
      <c r="E13" s="25" t="s">
        <v>354</v>
      </c>
      <c r="F13" s="26" t="s">
        <v>355</v>
      </c>
      <c r="G13" s="26" t="s">
        <v>367</v>
      </c>
      <c r="H13" s="27">
        <v>11.64</v>
      </c>
      <c r="I13" s="78" t="s">
        <v>451</v>
      </c>
      <c r="J13" s="31">
        <v>11.02</v>
      </c>
      <c r="K13" s="31">
        <v>10.49</v>
      </c>
      <c r="L13" s="31">
        <v>11.51</v>
      </c>
      <c r="M13" s="31">
        <v>11.32</v>
      </c>
      <c r="N13" s="31">
        <v>11.64</v>
      </c>
      <c r="O13" s="31">
        <v>10.91</v>
      </c>
      <c r="P13" s="29"/>
      <c r="Q13" s="29"/>
      <c r="R13" s="29"/>
      <c r="S13" s="29"/>
    </row>
    <row r="14" spans="1:19" ht="18" customHeight="1">
      <c r="A14" s="22">
        <v>8</v>
      </c>
      <c r="B14" s="30">
        <v>221</v>
      </c>
      <c r="C14" s="23" t="s">
        <v>389</v>
      </c>
      <c r="D14" s="24">
        <v>36422</v>
      </c>
      <c r="E14" s="25" t="s">
        <v>354</v>
      </c>
      <c r="F14" s="26" t="s">
        <v>82</v>
      </c>
      <c r="G14" s="26" t="s">
        <v>379</v>
      </c>
      <c r="H14" s="27">
        <v>10.42</v>
      </c>
      <c r="I14" s="78" t="s">
        <v>444</v>
      </c>
      <c r="J14" s="31">
        <v>10.12</v>
      </c>
      <c r="K14" s="31">
        <v>10.15</v>
      </c>
      <c r="L14" s="31">
        <v>10.42</v>
      </c>
      <c r="M14" s="31">
        <v>10.29</v>
      </c>
      <c r="N14" s="31">
        <v>10.11</v>
      </c>
      <c r="O14" s="31" t="s">
        <v>16</v>
      </c>
      <c r="P14" s="29"/>
      <c r="Q14" s="29"/>
      <c r="R14" s="29"/>
      <c r="S14" s="29"/>
    </row>
    <row r="15" spans="1:19" ht="18" customHeight="1">
      <c r="A15" s="22">
        <v>9</v>
      </c>
      <c r="B15" s="30">
        <v>59</v>
      </c>
      <c r="C15" s="23" t="s">
        <v>137</v>
      </c>
      <c r="D15" s="24">
        <v>36882</v>
      </c>
      <c r="E15" s="25" t="s">
        <v>138</v>
      </c>
      <c r="F15" s="26" t="s">
        <v>139</v>
      </c>
      <c r="G15" s="26" t="s">
        <v>140</v>
      </c>
      <c r="H15" s="27">
        <v>10.36</v>
      </c>
      <c r="I15" s="78" t="s">
        <v>444</v>
      </c>
      <c r="J15" s="31">
        <v>9.77</v>
      </c>
      <c r="K15" s="31">
        <v>10.36</v>
      </c>
      <c r="L15" s="31">
        <v>9.93</v>
      </c>
      <c r="M15" s="31"/>
      <c r="N15" s="31"/>
      <c r="O15" s="31"/>
      <c r="P15" s="29"/>
      <c r="Q15" s="29"/>
      <c r="R15" s="29"/>
      <c r="S15" s="29"/>
    </row>
    <row r="16" spans="1:19" ht="18" customHeight="1">
      <c r="A16" s="22">
        <v>10</v>
      </c>
      <c r="B16" s="30">
        <v>200</v>
      </c>
      <c r="C16" s="23" t="s">
        <v>363</v>
      </c>
      <c r="D16" s="24">
        <v>36364</v>
      </c>
      <c r="E16" s="25" t="s">
        <v>354</v>
      </c>
      <c r="F16" s="26" t="s">
        <v>355</v>
      </c>
      <c r="G16" s="26" t="s">
        <v>362</v>
      </c>
      <c r="H16" s="27">
        <v>10.06</v>
      </c>
      <c r="I16" s="78" t="s">
        <v>444</v>
      </c>
      <c r="J16" s="31">
        <v>9.68</v>
      </c>
      <c r="K16" s="31">
        <v>10.06</v>
      </c>
      <c r="L16" s="31">
        <v>9.94</v>
      </c>
      <c r="M16" s="31"/>
      <c r="N16" s="31"/>
      <c r="O16" s="31"/>
      <c r="P16" s="29"/>
      <c r="Q16" s="29"/>
      <c r="R16" s="29"/>
      <c r="S16" s="29"/>
    </row>
    <row r="17" spans="1:19" ht="18" customHeight="1">
      <c r="A17" s="22">
        <v>11</v>
      </c>
      <c r="B17" s="30">
        <v>111</v>
      </c>
      <c r="C17" s="23" t="s">
        <v>227</v>
      </c>
      <c r="D17" s="24">
        <v>36733</v>
      </c>
      <c r="E17" s="25" t="s">
        <v>223</v>
      </c>
      <c r="F17" s="26" t="s">
        <v>224</v>
      </c>
      <c r="G17" s="26" t="s">
        <v>225</v>
      </c>
      <c r="H17" s="27">
        <v>9.07</v>
      </c>
      <c r="I17" s="28"/>
      <c r="J17" s="31">
        <v>8.9</v>
      </c>
      <c r="K17" s="31">
        <v>9.07</v>
      </c>
      <c r="L17" s="31">
        <v>8.81</v>
      </c>
      <c r="M17" s="31"/>
      <c r="N17" s="31"/>
      <c r="O17" s="31"/>
      <c r="P17" s="29"/>
      <c r="Q17" s="29"/>
      <c r="R17" s="29"/>
      <c r="S17" s="29"/>
    </row>
    <row r="18" spans="1:19" ht="18" customHeight="1">
      <c r="A18" s="22">
        <v>12</v>
      </c>
      <c r="B18" s="30">
        <v>101</v>
      </c>
      <c r="C18" s="23" t="s">
        <v>212</v>
      </c>
      <c r="D18" s="24">
        <v>36686</v>
      </c>
      <c r="E18" s="25" t="s">
        <v>210</v>
      </c>
      <c r="F18" s="26" t="s">
        <v>130</v>
      </c>
      <c r="G18" s="26" t="s">
        <v>211</v>
      </c>
      <c r="H18" s="27">
        <v>8.93</v>
      </c>
      <c r="I18" s="28"/>
      <c r="J18" s="31" t="s">
        <v>16</v>
      </c>
      <c r="K18" s="31">
        <v>8.57</v>
      </c>
      <c r="L18" s="31">
        <v>8.93</v>
      </c>
      <c r="M18" s="31"/>
      <c r="N18" s="31"/>
      <c r="O18" s="31"/>
      <c r="P18" s="29"/>
      <c r="Q18" s="29"/>
      <c r="R18" s="29"/>
      <c r="S18" s="29"/>
    </row>
    <row r="19" spans="1:19" ht="18" customHeight="1">
      <c r="A19" s="22">
        <v>13</v>
      </c>
      <c r="B19" s="30">
        <v>117</v>
      </c>
      <c r="C19" s="23" t="s">
        <v>238</v>
      </c>
      <c r="D19" s="24">
        <v>36579</v>
      </c>
      <c r="E19" s="25" t="s">
        <v>235</v>
      </c>
      <c r="F19" s="26"/>
      <c r="G19" s="26" t="s">
        <v>237</v>
      </c>
      <c r="H19" s="27">
        <v>8.38</v>
      </c>
      <c r="I19" s="28"/>
      <c r="J19" s="31">
        <v>8.2</v>
      </c>
      <c r="K19" s="31">
        <v>8.17</v>
      </c>
      <c r="L19" s="31">
        <v>8.38</v>
      </c>
      <c r="M19" s="31"/>
      <c r="N19" s="31"/>
      <c r="O19" s="31"/>
      <c r="P19" s="29"/>
      <c r="Q19" s="29"/>
      <c r="R19" s="29"/>
      <c r="S19" s="29"/>
    </row>
  </sheetData>
  <sheetProtection/>
  <printOptions/>
  <pageMargins left="0.11811023622047245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A1">
      <selection activeCell="A1" sqref="A1"/>
    </sheetView>
  </sheetViews>
  <sheetFormatPr defaultColWidth="17.28125" defaultRowHeight="15.75" customHeight="1"/>
  <cols>
    <col min="1" max="1" width="6.28125" style="0" customWidth="1"/>
    <col min="2" max="2" width="6.28125" style="15" customWidth="1"/>
    <col min="3" max="3" width="5.28125" style="0" hidden="1" customWidth="1"/>
    <col min="4" max="4" width="17.00390625" style="0" customWidth="1"/>
    <col min="5" max="5" width="12.8515625" style="0" customWidth="1"/>
    <col min="6" max="6" width="9.57421875" style="0" customWidth="1"/>
    <col min="7" max="7" width="8.57421875" style="0" customWidth="1"/>
    <col min="8" max="8" width="23.8515625" style="0" customWidth="1"/>
    <col min="9" max="9" width="7.140625" style="0" customWidth="1"/>
    <col min="10" max="10" width="6.57421875" style="0" customWidth="1"/>
    <col min="11" max="16" width="7.28125" style="0" customWidth="1"/>
    <col min="17" max="20" width="8.28125" style="0" customWidth="1"/>
  </cols>
  <sheetData>
    <row r="1" spans="1:20" ht="19.5" customHeight="1">
      <c r="A1" s="75" t="s">
        <v>412</v>
      </c>
      <c r="B1" s="72"/>
      <c r="C1" s="1"/>
      <c r="D1" s="1"/>
      <c r="E1" s="2"/>
      <c r="F1" s="1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9.5" customHeight="1">
      <c r="A2" s="79" t="s">
        <v>460</v>
      </c>
      <c r="B2" s="73"/>
      <c r="C2" s="1"/>
      <c r="D2" s="1"/>
      <c r="E2" s="2"/>
      <c r="F2" s="1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 customHeight="1">
      <c r="A3" s="1"/>
      <c r="C3" s="1"/>
      <c r="D3" s="1"/>
      <c r="E3" s="2"/>
      <c r="F3" s="1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8.75" customHeight="1">
      <c r="A4" s="15"/>
      <c r="C4" s="15"/>
      <c r="D4" s="8" t="s">
        <v>428</v>
      </c>
      <c r="E4" s="8"/>
      <c r="F4" s="9"/>
      <c r="G4" s="10"/>
      <c r="H4" s="11"/>
      <c r="I4" s="12"/>
      <c r="J4" s="13"/>
      <c r="K4" s="13"/>
      <c r="L4" s="4"/>
      <c r="M4" s="4"/>
      <c r="N4" s="4"/>
      <c r="O4" s="4"/>
      <c r="P4" s="4"/>
      <c r="Q4" s="4"/>
      <c r="R4" s="4"/>
      <c r="S4" s="4"/>
      <c r="T4" s="4"/>
    </row>
    <row r="5" spans="1:20" ht="12.75" customHeight="1">
      <c r="A5" s="15"/>
      <c r="C5" s="15"/>
      <c r="D5" s="1"/>
      <c r="E5" s="2"/>
      <c r="F5" s="1"/>
      <c r="G5" s="3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.75" customHeight="1" thickBot="1">
      <c r="A6" s="16" t="s">
        <v>0</v>
      </c>
      <c r="B6" s="16" t="s">
        <v>443</v>
      </c>
      <c r="C6" s="17" t="s">
        <v>1</v>
      </c>
      <c r="D6" s="16" t="s">
        <v>2</v>
      </c>
      <c r="E6" s="18" t="s">
        <v>3</v>
      </c>
      <c r="F6" s="16" t="s">
        <v>4</v>
      </c>
      <c r="G6" s="16" t="s">
        <v>5</v>
      </c>
      <c r="H6" s="16" t="s">
        <v>6</v>
      </c>
      <c r="I6" s="19" t="s">
        <v>7</v>
      </c>
      <c r="J6" s="17" t="s">
        <v>8</v>
      </c>
      <c r="K6" s="20" t="s">
        <v>10</v>
      </c>
      <c r="L6" s="20" t="s">
        <v>11</v>
      </c>
      <c r="M6" s="20" t="s">
        <v>12</v>
      </c>
      <c r="N6" s="20" t="s">
        <v>13</v>
      </c>
      <c r="O6" s="20" t="s">
        <v>14</v>
      </c>
      <c r="P6" s="20" t="s">
        <v>15</v>
      </c>
      <c r="Q6" s="21"/>
      <c r="R6" s="21"/>
      <c r="S6" s="21"/>
      <c r="T6" s="21"/>
    </row>
    <row r="7" spans="1:20" ht="18" customHeight="1">
      <c r="A7" s="22">
        <v>1</v>
      </c>
      <c r="B7" s="22"/>
      <c r="C7" s="22">
        <v>132</v>
      </c>
      <c r="D7" s="23" t="s">
        <v>258</v>
      </c>
      <c r="E7" s="24">
        <v>33672</v>
      </c>
      <c r="F7" s="25" t="s">
        <v>115</v>
      </c>
      <c r="G7" s="26" t="s">
        <v>253</v>
      </c>
      <c r="H7" s="74" t="s">
        <v>259</v>
      </c>
      <c r="I7" s="27">
        <v>16.06</v>
      </c>
      <c r="J7" s="78" t="s">
        <v>130</v>
      </c>
      <c r="K7" s="28">
        <v>16.06</v>
      </c>
      <c r="L7" s="28">
        <v>14.95</v>
      </c>
      <c r="M7" s="28">
        <v>14.99</v>
      </c>
      <c r="N7" s="28">
        <v>15.31</v>
      </c>
      <c r="O7" s="28">
        <v>15.1</v>
      </c>
      <c r="P7" s="28">
        <v>15.29</v>
      </c>
      <c r="Q7" s="29"/>
      <c r="R7" s="29"/>
      <c r="S7" s="29"/>
      <c r="T7" s="29"/>
    </row>
    <row r="8" spans="1:20" ht="18" customHeight="1">
      <c r="A8" s="22">
        <v>2</v>
      </c>
      <c r="B8" s="40"/>
      <c r="C8" s="30">
        <v>142</v>
      </c>
      <c r="D8" s="23" t="s">
        <v>279</v>
      </c>
      <c r="E8" s="24">
        <v>34089</v>
      </c>
      <c r="F8" s="25" t="s">
        <v>115</v>
      </c>
      <c r="G8" s="26" t="s">
        <v>263</v>
      </c>
      <c r="H8" s="26" t="s">
        <v>280</v>
      </c>
      <c r="I8" s="27">
        <v>15.65</v>
      </c>
      <c r="J8" s="78" t="s">
        <v>456</v>
      </c>
      <c r="K8" s="31">
        <v>14.48</v>
      </c>
      <c r="L8" s="31">
        <v>15.3</v>
      </c>
      <c r="M8" s="31">
        <v>15.1</v>
      </c>
      <c r="N8" s="31">
        <v>14.9</v>
      </c>
      <c r="O8" s="31">
        <v>15.31</v>
      </c>
      <c r="P8" s="31">
        <v>15.65</v>
      </c>
      <c r="Q8" s="29"/>
      <c r="R8" s="29"/>
      <c r="S8" s="29"/>
      <c r="T8" s="29"/>
    </row>
    <row r="9" spans="1:20" ht="18" customHeight="1">
      <c r="A9" s="22">
        <v>3</v>
      </c>
      <c r="B9" s="40"/>
      <c r="C9" s="30">
        <v>49</v>
      </c>
      <c r="D9" s="23" t="s">
        <v>114</v>
      </c>
      <c r="E9" s="24">
        <v>30328</v>
      </c>
      <c r="F9" s="25" t="s">
        <v>115</v>
      </c>
      <c r="G9" s="26" t="s">
        <v>116</v>
      </c>
      <c r="H9" s="26" t="s">
        <v>117</v>
      </c>
      <c r="I9" s="27">
        <v>13.18</v>
      </c>
      <c r="J9" s="78" t="s">
        <v>450</v>
      </c>
      <c r="K9" s="31" t="s">
        <v>16</v>
      </c>
      <c r="L9" s="31">
        <v>13.03</v>
      </c>
      <c r="M9" s="31">
        <v>13.18</v>
      </c>
      <c r="N9" s="31">
        <v>12.55</v>
      </c>
      <c r="O9" s="31">
        <v>12.6</v>
      </c>
      <c r="P9" s="31">
        <v>12.18</v>
      </c>
      <c r="Q9" s="29"/>
      <c r="R9" s="29"/>
      <c r="S9" s="29"/>
      <c r="T9" s="29"/>
    </row>
    <row r="10" spans="1:20" ht="18" customHeight="1">
      <c r="A10" s="22">
        <v>4</v>
      </c>
      <c r="B10" s="40">
        <v>1</v>
      </c>
      <c r="C10" s="30">
        <v>149</v>
      </c>
      <c r="D10" s="23" t="s">
        <v>293</v>
      </c>
      <c r="E10" s="24">
        <v>35437</v>
      </c>
      <c r="F10" s="25" t="s">
        <v>282</v>
      </c>
      <c r="G10" s="26" t="s">
        <v>288</v>
      </c>
      <c r="H10" s="26" t="s">
        <v>442</v>
      </c>
      <c r="I10" s="27">
        <v>11.79</v>
      </c>
      <c r="J10" s="78" t="s">
        <v>451</v>
      </c>
      <c r="K10" s="31" t="s">
        <v>16</v>
      </c>
      <c r="L10" s="31">
        <v>11.74</v>
      </c>
      <c r="M10" s="31">
        <v>11.76</v>
      </c>
      <c r="N10" s="31">
        <v>11.79</v>
      </c>
      <c r="O10" s="31" t="s">
        <v>16</v>
      </c>
      <c r="P10" s="31">
        <v>11.77</v>
      </c>
      <c r="Q10" s="29"/>
      <c r="R10" s="29"/>
      <c r="S10" s="29"/>
      <c r="T10" s="29"/>
    </row>
    <row r="11" spans="1:20" ht="18" customHeight="1">
      <c r="A11" s="22">
        <v>5</v>
      </c>
      <c r="B11" s="40">
        <v>2</v>
      </c>
      <c r="C11" s="30">
        <v>108</v>
      </c>
      <c r="D11" s="23" t="s">
        <v>221</v>
      </c>
      <c r="E11" s="24">
        <v>36096</v>
      </c>
      <c r="F11" s="25" t="s">
        <v>217</v>
      </c>
      <c r="G11" s="26" t="s">
        <v>130</v>
      </c>
      <c r="H11" s="26" t="s">
        <v>218</v>
      </c>
      <c r="I11" s="27">
        <v>10.79</v>
      </c>
      <c r="J11" s="78" t="s">
        <v>451</v>
      </c>
      <c r="K11" s="31">
        <v>9.46</v>
      </c>
      <c r="L11" s="31">
        <v>10.79</v>
      </c>
      <c r="M11" s="31">
        <v>10.48</v>
      </c>
      <c r="N11" s="31">
        <v>10.23</v>
      </c>
      <c r="O11" s="31">
        <v>10.58</v>
      </c>
      <c r="P11" s="31">
        <v>10.47</v>
      </c>
      <c r="Q11" s="29"/>
      <c r="R11" s="29"/>
      <c r="S11" s="29"/>
      <c r="T11" s="29"/>
    </row>
    <row r="12" spans="1:20" ht="18" customHeight="1">
      <c r="A12" s="22">
        <v>6</v>
      </c>
      <c r="B12" s="40">
        <v>3</v>
      </c>
      <c r="C12" s="30">
        <v>94</v>
      </c>
      <c r="D12" s="23" t="s">
        <v>197</v>
      </c>
      <c r="E12" s="24">
        <v>35944</v>
      </c>
      <c r="F12" s="25" t="s">
        <v>129</v>
      </c>
      <c r="G12" s="26" t="s">
        <v>130</v>
      </c>
      <c r="H12" s="26" t="s">
        <v>131</v>
      </c>
      <c r="I12" s="27">
        <v>8.07</v>
      </c>
      <c r="J12" s="78" t="s">
        <v>452</v>
      </c>
      <c r="K12" s="31">
        <v>7.46</v>
      </c>
      <c r="L12" s="31">
        <v>8.07</v>
      </c>
      <c r="M12" s="31">
        <v>7.6</v>
      </c>
      <c r="N12" s="31">
        <v>6.95</v>
      </c>
      <c r="O12" s="31">
        <v>7.72</v>
      </c>
      <c r="P12" s="31" t="s">
        <v>16</v>
      </c>
      <c r="Q12" s="29"/>
      <c r="R12" s="29"/>
      <c r="S12" s="29"/>
      <c r="T12" s="29"/>
    </row>
  </sheetData>
  <sheetProtection/>
  <printOptions/>
  <pageMargins left="0.31496062992126" right="0" top="0.748031496062992" bottom="0.748031496062992" header="0.31496062992126" footer="0.31496062992126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A1" sqref="A1"/>
    </sheetView>
  </sheetViews>
  <sheetFormatPr defaultColWidth="17.28125" defaultRowHeight="15.75" customHeight="1"/>
  <cols>
    <col min="1" max="1" width="6.28125" style="0" customWidth="1"/>
    <col min="2" max="2" width="6.57421875" style="0" hidden="1" customWidth="1"/>
    <col min="3" max="3" width="21.421875" style="0" customWidth="1"/>
    <col min="4" max="4" width="11.7109375" style="0" customWidth="1"/>
    <col min="5" max="5" width="13.57421875" style="0" customWidth="1"/>
    <col min="6" max="6" width="14.7109375" style="0" customWidth="1"/>
    <col min="7" max="7" width="21.28125" style="0" customWidth="1"/>
    <col min="8" max="8" width="9.140625" style="0" customWidth="1"/>
    <col min="9" max="9" width="8.28125" style="0" customWidth="1"/>
    <col min="10" max="15" width="6.57421875" style="0" customWidth="1"/>
    <col min="16" max="19" width="8.28125" style="0" customWidth="1"/>
  </cols>
  <sheetData>
    <row r="1" spans="1:19" ht="19.5" customHeight="1">
      <c r="A1" s="75" t="s">
        <v>412</v>
      </c>
      <c r="B1" s="1"/>
      <c r="C1" s="1"/>
      <c r="D1" s="2"/>
      <c r="E1" s="1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9.5" customHeight="1">
      <c r="A2" s="79" t="s">
        <v>460</v>
      </c>
      <c r="B2" s="1"/>
      <c r="C2" s="1"/>
      <c r="D2" s="2"/>
      <c r="E2" s="1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3.5" customHeight="1">
      <c r="A3" s="1"/>
      <c r="B3" s="1"/>
      <c r="C3" s="1"/>
      <c r="D3" s="2"/>
      <c r="E3" s="1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8.75" customHeight="1">
      <c r="A4" s="6">
        <v>25</v>
      </c>
      <c r="B4" s="7"/>
      <c r="C4" s="83" t="s">
        <v>432</v>
      </c>
      <c r="D4" s="8"/>
      <c r="E4" s="9"/>
      <c r="F4" s="10"/>
      <c r="G4" s="11"/>
      <c r="H4" s="12"/>
      <c r="I4" s="13"/>
      <c r="J4" s="13"/>
      <c r="K4" s="4"/>
      <c r="L4" s="4"/>
      <c r="M4" s="4"/>
      <c r="N4" s="4"/>
      <c r="O4" s="4"/>
      <c r="P4" s="4"/>
      <c r="Q4" s="4"/>
      <c r="R4" s="4"/>
      <c r="S4" s="4"/>
    </row>
    <row r="5" spans="1:19" ht="12.75" customHeight="1">
      <c r="A5" s="15"/>
      <c r="B5" s="1"/>
      <c r="C5" s="1"/>
      <c r="D5" s="2"/>
      <c r="E5" s="1"/>
      <c r="F5" s="3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5.75" customHeight="1" thickBot="1">
      <c r="A6" s="16" t="s">
        <v>0</v>
      </c>
      <c r="B6" s="17" t="s">
        <v>1</v>
      </c>
      <c r="C6" s="16" t="s">
        <v>2</v>
      </c>
      <c r="D6" s="18" t="s">
        <v>3</v>
      </c>
      <c r="E6" s="16" t="s">
        <v>4</v>
      </c>
      <c r="F6" s="16" t="s">
        <v>5</v>
      </c>
      <c r="G6" s="16" t="s">
        <v>6</v>
      </c>
      <c r="H6" s="19" t="s">
        <v>7</v>
      </c>
      <c r="I6" s="17" t="s">
        <v>8</v>
      </c>
      <c r="J6" s="20" t="s">
        <v>10</v>
      </c>
      <c r="K6" s="20" t="s">
        <v>11</v>
      </c>
      <c r="L6" s="20" t="s">
        <v>12</v>
      </c>
      <c r="M6" s="20" t="s">
        <v>13</v>
      </c>
      <c r="N6" s="20" t="s">
        <v>14</v>
      </c>
      <c r="O6" s="20" t="s">
        <v>15</v>
      </c>
      <c r="P6" s="21"/>
      <c r="Q6" s="21"/>
      <c r="R6" s="21"/>
      <c r="S6" s="21"/>
    </row>
    <row r="7" spans="1:19" ht="18" customHeight="1">
      <c r="A7" s="22">
        <v>1</v>
      </c>
      <c r="B7" s="22">
        <v>161</v>
      </c>
      <c r="C7" s="23" t="s">
        <v>309</v>
      </c>
      <c r="D7" s="24">
        <v>37039</v>
      </c>
      <c r="E7" s="25" t="s">
        <v>282</v>
      </c>
      <c r="F7" s="26" t="s">
        <v>288</v>
      </c>
      <c r="G7" s="26" t="s">
        <v>289</v>
      </c>
      <c r="H7" s="27">
        <v>15</v>
      </c>
      <c r="I7" s="78" t="s">
        <v>451</v>
      </c>
      <c r="J7" s="28" t="s">
        <v>16</v>
      </c>
      <c r="K7" s="28">
        <v>15</v>
      </c>
      <c r="L7" s="28">
        <v>14.43</v>
      </c>
      <c r="M7" s="28">
        <v>14.41</v>
      </c>
      <c r="N7" s="28">
        <v>14.32</v>
      </c>
      <c r="O7" s="28">
        <v>14.24</v>
      </c>
      <c r="P7" s="29"/>
      <c r="Q7" s="29"/>
      <c r="R7" s="29"/>
      <c r="S7" s="29"/>
    </row>
    <row r="8" spans="1:19" ht="18" customHeight="1">
      <c r="A8" s="22">
        <v>2</v>
      </c>
      <c r="B8" s="30">
        <v>139</v>
      </c>
      <c r="C8" s="23" t="s">
        <v>275</v>
      </c>
      <c r="D8" s="24">
        <v>37346</v>
      </c>
      <c r="E8" s="25" t="s">
        <v>272</v>
      </c>
      <c r="F8" s="26" t="s">
        <v>276</v>
      </c>
      <c r="G8" s="26" t="s">
        <v>273</v>
      </c>
      <c r="H8" s="27">
        <v>14.64</v>
      </c>
      <c r="I8" s="78" t="s">
        <v>444</v>
      </c>
      <c r="J8" s="31" t="s">
        <v>16</v>
      </c>
      <c r="K8" s="31">
        <v>13.65</v>
      </c>
      <c r="L8" s="31">
        <v>14.19</v>
      </c>
      <c r="M8" s="31">
        <v>14.25</v>
      </c>
      <c r="N8" s="31">
        <v>14.64</v>
      </c>
      <c r="O8" s="31">
        <v>13.97</v>
      </c>
      <c r="P8" s="29"/>
      <c r="Q8" s="29"/>
      <c r="R8" s="29"/>
      <c r="S8" s="29"/>
    </row>
    <row r="9" spans="1:19" ht="18" customHeight="1">
      <c r="A9" s="22">
        <v>3</v>
      </c>
      <c r="B9" s="30">
        <v>214</v>
      </c>
      <c r="C9" s="23" t="s">
        <v>380</v>
      </c>
      <c r="D9" s="24">
        <v>36903</v>
      </c>
      <c r="E9" s="25" t="s">
        <v>354</v>
      </c>
      <c r="F9" s="26" t="s">
        <v>82</v>
      </c>
      <c r="G9" s="26" t="s">
        <v>379</v>
      </c>
      <c r="H9" s="27">
        <v>14.4</v>
      </c>
      <c r="I9" s="78" t="s">
        <v>444</v>
      </c>
      <c r="J9" s="31">
        <v>14.13</v>
      </c>
      <c r="K9" s="31">
        <v>14.4</v>
      </c>
      <c r="L9" s="31">
        <v>14.23</v>
      </c>
      <c r="M9" s="31">
        <v>13.84</v>
      </c>
      <c r="N9" s="31">
        <v>14.22</v>
      </c>
      <c r="O9" s="31">
        <v>14.24</v>
      </c>
      <c r="P9" s="29"/>
      <c r="Q9" s="29"/>
      <c r="R9" s="29"/>
      <c r="S9" s="29"/>
    </row>
    <row r="10" spans="1:19" ht="18" customHeight="1">
      <c r="A10" s="22">
        <v>4</v>
      </c>
      <c r="B10" s="30">
        <v>123</v>
      </c>
      <c r="C10" s="23" t="s">
        <v>246</v>
      </c>
      <c r="D10" s="24">
        <v>37040</v>
      </c>
      <c r="E10" s="25" t="s">
        <v>115</v>
      </c>
      <c r="F10" s="26" t="s">
        <v>241</v>
      </c>
      <c r="G10" s="26" t="s">
        <v>242</v>
      </c>
      <c r="H10" s="27">
        <v>13.54</v>
      </c>
      <c r="I10" s="78" t="s">
        <v>444</v>
      </c>
      <c r="J10" s="31">
        <v>12.32</v>
      </c>
      <c r="K10" s="31">
        <v>12.76</v>
      </c>
      <c r="L10" s="31">
        <v>13.21</v>
      </c>
      <c r="M10" s="31">
        <v>13.54</v>
      </c>
      <c r="N10" s="31">
        <v>12.77</v>
      </c>
      <c r="O10" s="31">
        <v>12.82</v>
      </c>
      <c r="P10" s="29"/>
      <c r="Q10" s="29"/>
      <c r="R10" s="29"/>
      <c r="S10" s="29"/>
    </row>
    <row r="11" spans="1:19" ht="18" customHeight="1">
      <c r="A11" s="22">
        <v>5</v>
      </c>
      <c r="B11" s="30">
        <v>228</v>
      </c>
      <c r="C11" s="23" t="s">
        <v>403</v>
      </c>
      <c r="D11" s="24">
        <v>37060</v>
      </c>
      <c r="E11" s="25" t="s">
        <v>399</v>
      </c>
      <c r="F11" s="26" t="s">
        <v>400</v>
      </c>
      <c r="G11" s="26" t="s">
        <v>404</v>
      </c>
      <c r="H11" s="27">
        <v>13.12</v>
      </c>
      <c r="I11" s="78" t="s">
        <v>452</v>
      </c>
      <c r="J11" s="31">
        <v>12.72</v>
      </c>
      <c r="K11" s="31">
        <v>13.12</v>
      </c>
      <c r="L11" s="31">
        <v>12.85</v>
      </c>
      <c r="M11" s="31">
        <v>12.6</v>
      </c>
      <c r="N11" s="31">
        <v>11.62</v>
      </c>
      <c r="O11" s="31">
        <v>12.48</v>
      </c>
      <c r="P11" s="29"/>
      <c r="Q11" s="29"/>
      <c r="R11" s="29"/>
      <c r="S11" s="29"/>
    </row>
    <row r="12" spans="1:19" ht="18" customHeight="1">
      <c r="A12" s="22">
        <v>6</v>
      </c>
      <c r="B12" s="30">
        <v>67</v>
      </c>
      <c r="C12" s="23" t="s">
        <v>153</v>
      </c>
      <c r="D12" s="24">
        <v>36979</v>
      </c>
      <c r="E12" s="25" t="s">
        <v>148</v>
      </c>
      <c r="F12" s="26" t="s">
        <v>149</v>
      </c>
      <c r="G12" s="26" t="s">
        <v>150</v>
      </c>
      <c r="H12" s="27">
        <v>13.09</v>
      </c>
      <c r="I12" s="78" t="s">
        <v>452</v>
      </c>
      <c r="J12" s="31">
        <v>12.2</v>
      </c>
      <c r="K12" s="31">
        <v>11.95</v>
      </c>
      <c r="L12" s="31">
        <v>12.4</v>
      </c>
      <c r="M12" s="31">
        <v>13.06</v>
      </c>
      <c r="N12" s="31">
        <v>13.09</v>
      </c>
      <c r="O12" s="31">
        <v>12.55</v>
      </c>
      <c r="P12" s="29"/>
      <c r="Q12" s="29"/>
      <c r="R12" s="29"/>
      <c r="S12" s="29"/>
    </row>
    <row r="13" spans="1:19" ht="18" customHeight="1">
      <c r="A13" s="22">
        <v>7</v>
      </c>
      <c r="B13" s="30">
        <v>50</v>
      </c>
      <c r="C13" s="23" t="s">
        <v>119</v>
      </c>
      <c r="D13" s="24">
        <v>37391</v>
      </c>
      <c r="E13" s="25" t="s">
        <v>120</v>
      </c>
      <c r="F13" s="26"/>
      <c r="G13" s="26" t="s">
        <v>121</v>
      </c>
      <c r="H13" s="27">
        <v>12.8</v>
      </c>
      <c r="I13" s="78" t="s">
        <v>452</v>
      </c>
      <c r="J13" s="31">
        <v>12.75</v>
      </c>
      <c r="K13" s="31" t="s">
        <v>16</v>
      </c>
      <c r="L13" s="31">
        <v>12.8</v>
      </c>
      <c r="M13" s="31">
        <v>12.16</v>
      </c>
      <c r="N13" s="31">
        <v>11.9</v>
      </c>
      <c r="O13" s="31">
        <v>12.29</v>
      </c>
      <c r="P13" s="29"/>
      <c r="Q13" s="29"/>
      <c r="R13" s="29"/>
      <c r="S13" s="29"/>
    </row>
    <row r="14" spans="1:19" ht="18" customHeight="1">
      <c r="A14" s="22">
        <v>8</v>
      </c>
      <c r="B14" s="30">
        <v>118</v>
      </c>
      <c r="C14" s="23" t="s">
        <v>239</v>
      </c>
      <c r="D14" s="24">
        <v>37214</v>
      </c>
      <c r="E14" s="25" t="s">
        <v>235</v>
      </c>
      <c r="F14" s="26"/>
      <c r="G14" s="26" t="s">
        <v>237</v>
      </c>
      <c r="H14" s="27">
        <v>10.8</v>
      </c>
      <c r="I14" s="78" t="s">
        <v>453</v>
      </c>
      <c r="J14" s="31">
        <v>10.25</v>
      </c>
      <c r="K14" s="31">
        <v>10.65</v>
      </c>
      <c r="L14" s="31">
        <v>10.15</v>
      </c>
      <c r="M14" s="31">
        <v>10.55</v>
      </c>
      <c r="N14" s="31">
        <v>10.8</v>
      </c>
      <c r="O14" s="31">
        <v>10.55</v>
      </c>
      <c r="P14" s="29"/>
      <c r="Q14" s="29"/>
      <c r="R14" s="29"/>
      <c r="S14" s="29"/>
    </row>
    <row r="15" spans="1:19" ht="18" customHeight="1">
      <c r="A15" s="22">
        <v>9</v>
      </c>
      <c r="B15" s="30">
        <v>91</v>
      </c>
      <c r="C15" s="23" t="s">
        <v>194</v>
      </c>
      <c r="D15" s="24">
        <v>37342</v>
      </c>
      <c r="E15" s="25" t="s">
        <v>184</v>
      </c>
      <c r="F15" s="26"/>
      <c r="G15" s="26" t="s">
        <v>187</v>
      </c>
      <c r="H15" s="27">
        <v>10.51</v>
      </c>
      <c r="I15" s="78" t="s">
        <v>453</v>
      </c>
      <c r="J15" s="31">
        <v>9.52</v>
      </c>
      <c r="K15" s="31">
        <v>10.51</v>
      </c>
      <c r="L15" s="31" t="s">
        <v>16</v>
      </c>
      <c r="M15" s="31"/>
      <c r="N15" s="31"/>
      <c r="O15" s="31"/>
      <c r="P15" s="29"/>
      <c r="Q15" s="29"/>
      <c r="R15" s="29"/>
      <c r="S15" s="29"/>
    </row>
    <row r="16" spans="1:19" ht="18" customHeight="1">
      <c r="A16" s="22">
        <v>10</v>
      </c>
      <c r="B16" s="30">
        <v>229</v>
      </c>
      <c r="C16" s="23" t="s">
        <v>405</v>
      </c>
      <c r="D16" s="24">
        <v>37465</v>
      </c>
      <c r="E16" s="25" t="s">
        <v>399</v>
      </c>
      <c r="F16" s="26" t="s">
        <v>400</v>
      </c>
      <c r="G16" s="26" t="s">
        <v>404</v>
      </c>
      <c r="H16" s="27">
        <v>9.2</v>
      </c>
      <c r="I16" s="78" t="s">
        <v>454</v>
      </c>
      <c r="J16" s="31" t="s">
        <v>16</v>
      </c>
      <c r="K16" s="31">
        <v>9.2</v>
      </c>
      <c r="L16" s="31">
        <v>8.85</v>
      </c>
      <c r="M16" s="31"/>
      <c r="N16" s="31"/>
      <c r="O16" s="31"/>
      <c r="P16" s="29"/>
      <c r="Q16" s="29"/>
      <c r="R16" s="29"/>
      <c r="S16" s="29"/>
    </row>
    <row r="17" spans="1:19" ht="18" customHeight="1">
      <c r="A17" s="22">
        <v>11</v>
      </c>
      <c r="B17" s="30">
        <v>187</v>
      </c>
      <c r="C17" s="23" t="s">
        <v>340</v>
      </c>
      <c r="D17" s="24">
        <v>37448</v>
      </c>
      <c r="E17" s="25" t="s">
        <v>335</v>
      </c>
      <c r="F17" s="26" t="s">
        <v>60</v>
      </c>
      <c r="G17" s="26" t="s">
        <v>336</v>
      </c>
      <c r="H17" s="27">
        <v>9.06</v>
      </c>
      <c r="I17" s="78" t="s">
        <v>454</v>
      </c>
      <c r="J17" s="31">
        <v>7.82</v>
      </c>
      <c r="K17" s="31">
        <v>9.06</v>
      </c>
      <c r="L17" s="31">
        <v>8.88</v>
      </c>
      <c r="M17" s="31"/>
      <c r="N17" s="31"/>
      <c r="O17" s="31"/>
      <c r="P17" s="29"/>
      <c r="Q17" s="29"/>
      <c r="R17" s="29"/>
      <c r="S17" s="29"/>
    </row>
    <row r="18" spans="1:19" ht="18" customHeight="1">
      <c r="A18" s="22">
        <v>12</v>
      </c>
      <c r="B18" s="30">
        <v>110</v>
      </c>
      <c r="C18" s="23" t="s">
        <v>226</v>
      </c>
      <c r="D18" s="24">
        <v>36925</v>
      </c>
      <c r="E18" s="25" t="s">
        <v>223</v>
      </c>
      <c r="F18" s="26" t="s">
        <v>224</v>
      </c>
      <c r="G18" s="26" t="s">
        <v>225</v>
      </c>
      <c r="H18" s="27">
        <v>9.02</v>
      </c>
      <c r="I18" s="78" t="s">
        <v>454</v>
      </c>
      <c r="J18" s="31">
        <v>7.13</v>
      </c>
      <c r="K18" s="31">
        <v>8.4</v>
      </c>
      <c r="L18" s="31">
        <v>9.02</v>
      </c>
      <c r="M18" s="31"/>
      <c r="N18" s="31"/>
      <c r="O18" s="31"/>
      <c r="P18" s="29"/>
      <c r="Q18" s="29"/>
      <c r="R18" s="29"/>
      <c r="S18" s="29"/>
    </row>
  </sheetData>
  <sheetProtection/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A1" sqref="A1"/>
    </sheetView>
  </sheetViews>
  <sheetFormatPr defaultColWidth="17.28125" defaultRowHeight="15.75" customHeight="1"/>
  <cols>
    <col min="1" max="1" width="5.140625" style="0" customWidth="1"/>
    <col min="2" max="2" width="6.57421875" style="0" hidden="1" customWidth="1"/>
    <col min="3" max="3" width="20.00390625" style="0" customWidth="1"/>
    <col min="4" max="4" width="11.00390625" style="0" customWidth="1"/>
    <col min="5" max="5" width="12.7109375" style="0" customWidth="1"/>
    <col min="6" max="6" width="14.57421875" style="0" customWidth="1"/>
    <col min="7" max="7" width="21.140625" style="0" customWidth="1"/>
    <col min="8" max="15" width="7.28125" style="0" customWidth="1"/>
    <col min="16" max="19" width="8.28125" style="0" customWidth="1"/>
  </cols>
  <sheetData>
    <row r="1" spans="1:19" ht="19.5" customHeight="1">
      <c r="A1" s="75" t="s">
        <v>412</v>
      </c>
      <c r="B1" s="1"/>
      <c r="C1" s="1"/>
      <c r="D1" s="2"/>
      <c r="E1" s="1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9.5" customHeight="1">
      <c r="A2" s="79" t="s">
        <v>460</v>
      </c>
      <c r="B2" s="1"/>
      <c r="C2" s="1"/>
      <c r="D2" s="2"/>
      <c r="E2" s="1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2.75" customHeight="1">
      <c r="A3" s="1"/>
      <c r="B3" s="1"/>
      <c r="C3" s="1"/>
      <c r="D3" s="2"/>
      <c r="E3" s="1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8.75" customHeight="1">
      <c r="A4" s="6">
        <v>15</v>
      </c>
      <c r="B4" s="7"/>
      <c r="C4" s="83" t="s">
        <v>424</v>
      </c>
      <c r="D4" s="8"/>
      <c r="E4" s="9"/>
      <c r="F4" s="10"/>
      <c r="G4" s="11"/>
      <c r="H4" s="12"/>
      <c r="I4" s="13"/>
      <c r="J4" s="13"/>
      <c r="K4" s="4"/>
      <c r="L4" s="4"/>
      <c r="M4" s="4"/>
      <c r="N4" s="4"/>
      <c r="O4" s="4"/>
      <c r="P4" s="4"/>
      <c r="Q4" s="4"/>
      <c r="R4" s="4"/>
      <c r="S4" s="4"/>
    </row>
    <row r="5" spans="1:19" ht="12.75" customHeight="1">
      <c r="A5" s="15"/>
      <c r="B5" s="1"/>
      <c r="C5" s="1"/>
      <c r="D5" s="2"/>
      <c r="E5" s="1"/>
      <c r="F5" s="3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5.75" customHeight="1" thickBot="1">
      <c r="A6" s="16" t="s">
        <v>0</v>
      </c>
      <c r="B6" s="17" t="s">
        <v>1</v>
      </c>
      <c r="C6" s="16" t="s">
        <v>2</v>
      </c>
      <c r="D6" s="18" t="s">
        <v>3</v>
      </c>
      <c r="E6" s="16" t="s">
        <v>4</v>
      </c>
      <c r="F6" s="16" t="s">
        <v>5</v>
      </c>
      <c r="G6" s="16" t="s">
        <v>6</v>
      </c>
      <c r="H6" s="19" t="s">
        <v>7</v>
      </c>
      <c r="I6" s="17" t="s">
        <v>8</v>
      </c>
      <c r="J6" s="20" t="s">
        <v>10</v>
      </c>
      <c r="K6" s="20" t="s">
        <v>11</v>
      </c>
      <c r="L6" s="20" t="s">
        <v>12</v>
      </c>
      <c r="M6" s="20" t="s">
        <v>13</v>
      </c>
      <c r="N6" s="20" t="s">
        <v>14</v>
      </c>
      <c r="O6" s="20" t="s">
        <v>15</v>
      </c>
      <c r="P6" s="21"/>
      <c r="Q6" s="21"/>
      <c r="R6" s="21"/>
      <c r="S6" s="21"/>
    </row>
    <row r="7" spans="1:19" ht="18" customHeight="1">
      <c r="A7" s="22">
        <v>1</v>
      </c>
      <c r="B7" s="22">
        <v>52</v>
      </c>
      <c r="C7" s="23" t="s">
        <v>123</v>
      </c>
      <c r="D7" s="24">
        <v>36289</v>
      </c>
      <c r="E7" s="25" t="s">
        <v>120</v>
      </c>
      <c r="F7" s="26"/>
      <c r="G7" s="26" t="s">
        <v>121</v>
      </c>
      <c r="H7" s="27">
        <v>17.02</v>
      </c>
      <c r="I7" s="78" t="s">
        <v>450</v>
      </c>
      <c r="J7" s="28">
        <v>16.39</v>
      </c>
      <c r="K7" s="28">
        <v>16.09</v>
      </c>
      <c r="L7" s="28">
        <v>17.02</v>
      </c>
      <c r="M7" s="28">
        <v>15.82</v>
      </c>
      <c r="N7" s="28">
        <v>16.6</v>
      </c>
      <c r="O7" s="28">
        <v>16.29</v>
      </c>
      <c r="P7" s="29"/>
      <c r="Q7" s="29"/>
      <c r="R7" s="29"/>
      <c r="S7" s="29"/>
    </row>
    <row r="8" spans="1:19" ht="18" customHeight="1">
      <c r="A8" s="22">
        <v>2</v>
      </c>
      <c r="B8" s="30">
        <v>178</v>
      </c>
      <c r="C8" s="23" t="s">
        <v>329</v>
      </c>
      <c r="D8" s="24">
        <v>36361</v>
      </c>
      <c r="E8" s="25" t="s">
        <v>282</v>
      </c>
      <c r="F8" s="26" t="s">
        <v>288</v>
      </c>
      <c r="G8" s="26" t="s">
        <v>289</v>
      </c>
      <c r="H8" s="27">
        <v>16.15</v>
      </c>
      <c r="I8" s="78" t="s">
        <v>450</v>
      </c>
      <c r="J8" s="31">
        <v>15.55</v>
      </c>
      <c r="K8" s="31" t="s">
        <v>16</v>
      </c>
      <c r="L8" s="31">
        <v>15.58</v>
      </c>
      <c r="M8" s="31" t="s">
        <v>16</v>
      </c>
      <c r="N8" s="31">
        <v>16.15</v>
      </c>
      <c r="O8" s="31">
        <v>15.68</v>
      </c>
      <c r="P8" s="29"/>
      <c r="Q8" s="29"/>
      <c r="R8" s="29"/>
      <c r="S8" s="29"/>
    </row>
    <row r="9" spans="1:19" ht="18" customHeight="1">
      <c r="A9" s="22">
        <v>3</v>
      </c>
      <c r="B9" s="30">
        <v>63</v>
      </c>
      <c r="C9" s="23" t="s">
        <v>145</v>
      </c>
      <c r="D9" s="24">
        <v>36310</v>
      </c>
      <c r="E9" s="25" t="s">
        <v>138</v>
      </c>
      <c r="F9" s="26" t="s">
        <v>139</v>
      </c>
      <c r="G9" s="26" t="s">
        <v>140</v>
      </c>
      <c r="H9" s="27">
        <v>15.36</v>
      </c>
      <c r="I9" s="78" t="s">
        <v>451</v>
      </c>
      <c r="J9" s="31">
        <v>13.95</v>
      </c>
      <c r="K9" s="31">
        <v>14.5</v>
      </c>
      <c r="L9" s="31" t="s">
        <v>16</v>
      </c>
      <c r="M9" s="31">
        <v>14.83</v>
      </c>
      <c r="N9" s="31">
        <v>15.36</v>
      </c>
      <c r="O9" s="31">
        <v>15.28</v>
      </c>
      <c r="P9" s="29"/>
      <c r="Q9" s="29"/>
      <c r="R9" s="29"/>
      <c r="S9" s="29"/>
    </row>
    <row r="10" spans="1:19" ht="18" customHeight="1">
      <c r="A10" s="22">
        <v>4</v>
      </c>
      <c r="B10" s="30">
        <v>99</v>
      </c>
      <c r="C10" s="23" t="s">
        <v>204</v>
      </c>
      <c r="D10" s="24">
        <v>36241</v>
      </c>
      <c r="E10" s="25" t="s">
        <v>205</v>
      </c>
      <c r="F10" s="26" t="s">
        <v>206</v>
      </c>
      <c r="G10" s="26" t="s">
        <v>207</v>
      </c>
      <c r="H10" s="27">
        <v>15.16</v>
      </c>
      <c r="I10" s="78" t="s">
        <v>451</v>
      </c>
      <c r="J10" s="31">
        <v>12.95</v>
      </c>
      <c r="K10" s="31">
        <v>13.75</v>
      </c>
      <c r="L10" s="31">
        <v>14.4</v>
      </c>
      <c r="M10" s="31">
        <v>13.27</v>
      </c>
      <c r="N10" s="31">
        <v>15</v>
      </c>
      <c r="O10" s="31">
        <v>15.16</v>
      </c>
      <c r="P10" s="29"/>
      <c r="Q10" s="29"/>
      <c r="R10" s="29"/>
      <c r="S10" s="29"/>
    </row>
    <row r="11" spans="1:19" ht="18" customHeight="1">
      <c r="A11" s="22">
        <v>5</v>
      </c>
      <c r="B11" s="30">
        <v>194</v>
      </c>
      <c r="C11" s="23" t="s">
        <v>351</v>
      </c>
      <c r="D11" s="24">
        <v>36600</v>
      </c>
      <c r="E11" s="25" t="s">
        <v>345</v>
      </c>
      <c r="F11" s="26" t="s">
        <v>82</v>
      </c>
      <c r="G11" s="26" t="s">
        <v>348</v>
      </c>
      <c r="H11" s="27">
        <v>14.74</v>
      </c>
      <c r="I11" s="78" t="s">
        <v>451</v>
      </c>
      <c r="J11" s="31">
        <v>13.3</v>
      </c>
      <c r="K11" s="31">
        <v>13.7</v>
      </c>
      <c r="L11" s="31" t="s">
        <v>16</v>
      </c>
      <c r="M11" s="31">
        <v>13.54</v>
      </c>
      <c r="N11" s="31">
        <v>14.74</v>
      </c>
      <c r="O11" s="31" t="s">
        <v>16</v>
      </c>
      <c r="P11" s="29"/>
      <c r="Q11" s="29"/>
      <c r="R11" s="29"/>
      <c r="S11" s="29"/>
    </row>
    <row r="12" spans="1:19" ht="18" customHeight="1">
      <c r="A12" s="22">
        <v>6</v>
      </c>
      <c r="B12" s="30">
        <v>185</v>
      </c>
      <c r="C12" s="23" t="s">
        <v>338</v>
      </c>
      <c r="D12" s="24">
        <v>36335</v>
      </c>
      <c r="E12" s="25" t="s">
        <v>335</v>
      </c>
      <c r="F12" s="26" t="s">
        <v>60</v>
      </c>
      <c r="G12" s="26" t="s">
        <v>336</v>
      </c>
      <c r="H12" s="27">
        <v>14.4</v>
      </c>
      <c r="I12" s="78" t="s">
        <v>451</v>
      </c>
      <c r="J12" s="31">
        <v>14.24</v>
      </c>
      <c r="K12" s="31">
        <v>14.34</v>
      </c>
      <c r="L12" s="31">
        <v>13.98</v>
      </c>
      <c r="M12" s="31">
        <v>14.4</v>
      </c>
      <c r="N12" s="31" t="s">
        <v>16</v>
      </c>
      <c r="O12" s="31">
        <v>14.04</v>
      </c>
      <c r="P12" s="29"/>
      <c r="Q12" s="29"/>
      <c r="R12" s="29"/>
      <c r="S12" s="29"/>
    </row>
    <row r="13" spans="1:19" ht="18" customHeight="1">
      <c r="A13" s="22">
        <v>7</v>
      </c>
      <c r="B13" s="30">
        <v>65</v>
      </c>
      <c r="C13" s="23" t="s">
        <v>147</v>
      </c>
      <c r="D13" s="24">
        <v>36595</v>
      </c>
      <c r="E13" s="25" t="s">
        <v>148</v>
      </c>
      <c r="F13" s="26" t="s">
        <v>149</v>
      </c>
      <c r="G13" s="26" t="s">
        <v>150</v>
      </c>
      <c r="H13" s="27">
        <v>14.38</v>
      </c>
      <c r="I13" s="78" t="s">
        <v>444</v>
      </c>
      <c r="J13" s="31">
        <v>14</v>
      </c>
      <c r="K13" s="31" t="s">
        <v>16</v>
      </c>
      <c r="L13" s="31">
        <v>14.34</v>
      </c>
      <c r="M13" s="31">
        <v>14.38</v>
      </c>
      <c r="N13" s="31">
        <v>13.72</v>
      </c>
      <c r="O13" s="31">
        <v>13.46</v>
      </c>
      <c r="P13" s="29"/>
      <c r="Q13" s="29"/>
      <c r="R13" s="29"/>
      <c r="S13" s="29"/>
    </row>
    <row r="14" spans="1:19" ht="18" customHeight="1">
      <c r="A14" s="22">
        <v>8</v>
      </c>
      <c r="B14" s="30">
        <v>162</v>
      </c>
      <c r="C14" s="23" t="s">
        <v>310</v>
      </c>
      <c r="D14" s="24">
        <v>36681</v>
      </c>
      <c r="E14" s="25" t="s">
        <v>282</v>
      </c>
      <c r="F14" s="26" t="s">
        <v>288</v>
      </c>
      <c r="G14" s="26" t="s">
        <v>289</v>
      </c>
      <c r="H14" s="27">
        <v>13.97</v>
      </c>
      <c r="I14" s="78" t="s">
        <v>444</v>
      </c>
      <c r="J14" s="31">
        <v>13.71</v>
      </c>
      <c r="K14" s="31">
        <v>12.39</v>
      </c>
      <c r="L14" s="31">
        <v>13.87</v>
      </c>
      <c r="M14" s="31">
        <v>13.97</v>
      </c>
      <c r="N14" s="31" t="s">
        <v>16</v>
      </c>
      <c r="O14" s="31">
        <v>13.1</v>
      </c>
      <c r="P14" s="29"/>
      <c r="Q14" s="29"/>
      <c r="R14" s="29"/>
      <c r="S14" s="29"/>
    </row>
    <row r="15" spans="1:19" ht="18" customHeight="1">
      <c r="A15" s="22">
        <v>9</v>
      </c>
      <c r="B15" s="30">
        <v>113</v>
      </c>
      <c r="C15" s="23" t="s">
        <v>229</v>
      </c>
      <c r="D15" s="24">
        <v>36572</v>
      </c>
      <c r="E15" s="25" t="s">
        <v>223</v>
      </c>
      <c r="F15" s="26" t="s">
        <v>224</v>
      </c>
      <c r="G15" s="26" t="s">
        <v>225</v>
      </c>
      <c r="H15" s="27">
        <v>13.65</v>
      </c>
      <c r="I15" s="78" t="s">
        <v>444</v>
      </c>
      <c r="J15" s="31">
        <v>13.19</v>
      </c>
      <c r="K15" s="31">
        <v>13.18</v>
      </c>
      <c r="L15" s="31">
        <v>13.65</v>
      </c>
      <c r="M15" s="31"/>
      <c r="N15" s="31"/>
      <c r="O15" s="31"/>
      <c r="P15" s="29"/>
      <c r="Q15" s="29"/>
      <c r="R15" s="29"/>
      <c r="S15" s="29"/>
    </row>
    <row r="16" spans="1:19" ht="18" customHeight="1">
      <c r="A16" s="22">
        <v>10</v>
      </c>
      <c r="B16" s="30">
        <v>198</v>
      </c>
      <c r="C16" s="23" t="s">
        <v>360</v>
      </c>
      <c r="D16" s="24">
        <v>36461</v>
      </c>
      <c r="E16" s="25" t="s">
        <v>354</v>
      </c>
      <c r="F16" s="26" t="s">
        <v>355</v>
      </c>
      <c r="G16" s="26" t="s">
        <v>358</v>
      </c>
      <c r="H16" s="27">
        <v>13.62</v>
      </c>
      <c r="I16" s="78" t="s">
        <v>444</v>
      </c>
      <c r="J16" s="31">
        <v>12.36</v>
      </c>
      <c r="K16" s="31" t="s">
        <v>16</v>
      </c>
      <c r="L16" s="31">
        <v>13.62</v>
      </c>
      <c r="M16" s="31"/>
      <c r="N16" s="31"/>
      <c r="O16" s="31"/>
      <c r="P16" s="29"/>
      <c r="Q16" s="29"/>
      <c r="R16" s="29"/>
      <c r="S16" s="29"/>
    </row>
    <row r="17" spans="1:19" ht="18" customHeight="1">
      <c r="A17" s="22">
        <v>11</v>
      </c>
      <c r="B17" s="30">
        <v>66</v>
      </c>
      <c r="C17" s="23" t="s">
        <v>151</v>
      </c>
      <c r="D17" s="24">
        <v>36742</v>
      </c>
      <c r="E17" s="25" t="s">
        <v>148</v>
      </c>
      <c r="F17" s="26" t="s">
        <v>152</v>
      </c>
      <c r="G17" s="26" t="s">
        <v>150</v>
      </c>
      <c r="H17" s="27">
        <v>13.32</v>
      </c>
      <c r="I17" s="78" t="s">
        <v>444</v>
      </c>
      <c r="J17" s="31">
        <v>12.24</v>
      </c>
      <c r="K17" s="31">
        <v>13.32</v>
      </c>
      <c r="L17" s="31">
        <v>12.35</v>
      </c>
      <c r="M17" s="31"/>
      <c r="N17" s="31"/>
      <c r="O17" s="31"/>
      <c r="P17" s="29"/>
      <c r="Q17" s="29"/>
      <c r="R17" s="29"/>
      <c r="S17" s="29"/>
    </row>
    <row r="18" spans="1:19" ht="18" customHeight="1">
      <c r="A18" s="22">
        <v>12</v>
      </c>
      <c r="B18" s="30">
        <v>87</v>
      </c>
      <c r="C18" s="23" t="s">
        <v>190</v>
      </c>
      <c r="D18" s="24">
        <v>36295</v>
      </c>
      <c r="E18" s="25" t="s">
        <v>184</v>
      </c>
      <c r="F18" s="26"/>
      <c r="G18" s="26" t="s">
        <v>187</v>
      </c>
      <c r="H18" s="27">
        <v>13</v>
      </c>
      <c r="I18" s="78" t="s">
        <v>452</v>
      </c>
      <c r="J18" s="31" t="s">
        <v>16</v>
      </c>
      <c r="K18" s="31">
        <v>12.58</v>
      </c>
      <c r="L18" s="31">
        <v>13</v>
      </c>
      <c r="M18" s="31"/>
      <c r="N18" s="31"/>
      <c r="O18" s="31"/>
      <c r="P18" s="29"/>
      <c r="Q18" s="29"/>
      <c r="R18" s="29"/>
      <c r="S18" s="29"/>
    </row>
    <row r="19" spans="1:19" ht="18" customHeight="1">
      <c r="A19" s="22">
        <v>13</v>
      </c>
      <c r="B19" s="30">
        <v>133</v>
      </c>
      <c r="C19" s="23" t="s">
        <v>260</v>
      </c>
      <c r="D19" s="24">
        <v>36595</v>
      </c>
      <c r="E19" s="25" t="s">
        <v>115</v>
      </c>
      <c r="F19" s="26" t="s">
        <v>253</v>
      </c>
      <c r="G19" s="26" t="s">
        <v>261</v>
      </c>
      <c r="H19" s="27">
        <v>12.88</v>
      </c>
      <c r="I19" s="78" t="s">
        <v>452</v>
      </c>
      <c r="J19" s="31" t="s">
        <v>16</v>
      </c>
      <c r="K19" s="31">
        <v>12.88</v>
      </c>
      <c r="L19" s="31" t="s">
        <v>16</v>
      </c>
      <c r="M19" s="31"/>
      <c r="N19" s="31"/>
      <c r="O19" s="31"/>
      <c r="P19" s="29"/>
      <c r="Q19" s="29"/>
      <c r="R19" s="29"/>
      <c r="S19" s="29"/>
    </row>
    <row r="20" spans="1:19" ht="18" customHeight="1">
      <c r="A20" s="22">
        <v>14</v>
      </c>
      <c r="B20" s="30">
        <v>76</v>
      </c>
      <c r="C20" s="23" t="s">
        <v>170</v>
      </c>
      <c r="D20" s="24">
        <v>36283</v>
      </c>
      <c r="E20" s="25" t="s">
        <v>166</v>
      </c>
      <c r="F20" s="26" t="s">
        <v>167</v>
      </c>
      <c r="G20" s="26" t="s">
        <v>168</v>
      </c>
      <c r="H20" s="27">
        <v>12.22</v>
      </c>
      <c r="I20" s="78" t="s">
        <v>452</v>
      </c>
      <c r="J20" s="31">
        <v>11.95</v>
      </c>
      <c r="K20" s="31">
        <v>12.22</v>
      </c>
      <c r="L20" s="31">
        <v>11.9</v>
      </c>
      <c r="M20" s="31"/>
      <c r="N20" s="31"/>
      <c r="O20" s="31"/>
      <c r="P20" s="29"/>
      <c r="Q20" s="29"/>
      <c r="R20" s="29"/>
      <c r="S20" s="29"/>
    </row>
    <row r="21" spans="1:19" ht="18" customHeight="1">
      <c r="A21" s="22">
        <v>15</v>
      </c>
      <c r="B21" s="30">
        <v>220</v>
      </c>
      <c r="C21" s="23" t="s">
        <v>388</v>
      </c>
      <c r="D21" s="24">
        <v>36631</v>
      </c>
      <c r="E21" s="25" t="s">
        <v>354</v>
      </c>
      <c r="F21" s="26" t="s">
        <v>82</v>
      </c>
      <c r="G21" s="26" t="s">
        <v>379</v>
      </c>
      <c r="H21" s="27">
        <v>11.45</v>
      </c>
      <c r="I21" s="78" t="s">
        <v>452</v>
      </c>
      <c r="J21" s="31" t="s">
        <v>16</v>
      </c>
      <c r="K21" s="31">
        <v>11.12</v>
      </c>
      <c r="L21" s="31">
        <v>11.45</v>
      </c>
      <c r="M21" s="31"/>
      <c r="N21" s="31"/>
      <c r="O21" s="31"/>
      <c r="P21" s="29"/>
      <c r="Q21" s="29"/>
      <c r="R21" s="29"/>
      <c r="S21" s="29"/>
    </row>
    <row r="22" spans="1:19" ht="18" customHeight="1">
      <c r="A22" s="22">
        <v>16</v>
      </c>
      <c r="B22" s="30">
        <v>100</v>
      </c>
      <c r="C22" s="23" t="s">
        <v>209</v>
      </c>
      <c r="D22" s="24">
        <v>36420</v>
      </c>
      <c r="E22" s="25" t="s">
        <v>210</v>
      </c>
      <c r="F22" s="26" t="s">
        <v>130</v>
      </c>
      <c r="G22" s="26" t="s">
        <v>211</v>
      </c>
      <c r="H22" s="27">
        <v>11.3</v>
      </c>
      <c r="I22" s="78" t="s">
        <v>452</v>
      </c>
      <c r="J22" s="31">
        <v>11.3</v>
      </c>
      <c r="K22" s="31">
        <v>11.05</v>
      </c>
      <c r="L22" s="31">
        <v>11.04</v>
      </c>
      <c r="M22" s="31"/>
      <c r="N22" s="31"/>
      <c r="O22" s="31"/>
      <c r="P22" s="29"/>
      <c r="Q22" s="29"/>
      <c r="R22" s="29"/>
      <c r="S22" s="29"/>
    </row>
    <row r="23" spans="1:19" ht="18" customHeight="1">
      <c r="A23" s="22">
        <v>17</v>
      </c>
      <c r="B23" s="30">
        <v>195</v>
      </c>
      <c r="C23" s="23" t="s">
        <v>352</v>
      </c>
      <c r="D23" s="24">
        <v>36642</v>
      </c>
      <c r="E23" s="25" t="s">
        <v>345</v>
      </c>
      <c r="F23" s="26" t="s">
        <v>82</v>
      </c>
      <c r="G23" s="26" t="s">
        <v>348</v>
      </c>
      <c r="H23" s="27">
        <v>10.91</v>
      </c>
      <c r="I23" s="78" t="s">
        <v>452</v>
      </c>
      <c r="J23" s="31">
        <v>9.83</v>
      </c>
      <c r="K23" s="31">
        <v>10.91</v>
      </c>
      <c r="L23" s="31">
        <v>10.55</v>
      </c>
      <c r="M23" s="31"/>
      <c r="N23" s="31"/>
      <c r="O23" s="31"/>
      <c r="P23" s="29"/>
      <c r="Q23" s="29"/>
      <c r="R23" s="29"/>
      <c r="S23" s="29"/>
    </row>
    <row r="24" spans="1:19" ht="18" customHeight="1">
      <c r="A24" s="22">
        <v>18</v>
      </c>
      <c r="B24" s="30">
        <v>125</v>
      </c>
      <c r="C24" s="23" t="s">
        <v>248</v>
      </c>
      <c r="D24" s="24">
        <v>36586</v>
      </c>
      <c r="E24" s="25" t="s">
        <v>115</v>
      </c>
      <c r="F24" s="26" t="s">
        <v>241</v>
      </c>
      <c r="G24" s="26" t="s">
        <v>242</v>
      </c>
      <c r="H24" s="27">
        <v>9.84</v>
      </c>
      <c r="I24" s="78" t="s">
        <v>453</v>
      </c>
      <c r="J24" s="31">
        <v>9.84</v>
      </c>
      <c r="K24" s="31" t="s">
        <v>16</v>
      </c>
      <c r="L24" s="31">
        <v>9.82</v>
      </c>
      <c r="M24" s="31"/>
      <c r="N24" s="31"/>
      <c r="O24" s="31"/>
      <c r="P24" s="29"/>
      <c r="Q24" s="29"/>
      <c r="R24" s="29"/>
      <c r="S24" s="29"/>
    </row>
  </sheetData>
  <sheetProtection/>
  <printOptions/>
  <pageMargins left="0.5118110236220472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A1" sqref="A1"/>
    </sheetView>
  </sheetViews>
  <sheetFormatPr defaultColWidth="17.28125" defaultRowHeight="15.75" customHeight="1"/>
  <cols>
    <col min="1" max="1" width="6.28125" style="0" customWidth="1"/>
    <col min="2" max="2" width="6.57421875" style="0" hidden="1" customWidth="1"/>
    <col min="3" max="3" width="20.00390625" style="0" customWidth="1"/>
    <col min="4" max="4" width="11.140625" style="0" customWidth="1"/>
    <col min="5" max="5" width="14.140625" style="0" customWidth="1"/>
    <col min="6" max="6" width="14.28125" style="0" customWidth="1"/>
    <col min="7" max="7" width="24.140625" style="0" customWidth="1"/>
    <col min="8" max="8" width="9.140625" style="0" customWidth="1"/>
    <col min="9" max="15" width="6.140625" style="0" customWidth="1"/>
    <col min="16" max="19" width="8.28125" style="0" customWidth="1"/>
  </cols>
  <sheetData>
    <row r="1" spans="1:19" ht="19.5" customHeight="1">
      <c r="A1" s="75" t="s">
        <v>412</v>
      </c>
      <c r="B1" s="1"/>
      <c r="C1" s="1"/>
      <c r="D1" s="2"/>
      <c r="E1" s="1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9.5" customHeight="1">
      <c r="A2" s="79" t="s">
        <v>460</v>
      </c>
      <c r="B2" s="1"/>
      <c r="C2" s="1"/>
      <c r="D2" s="2"/>
      <c r="E2" s="1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2.75" customHeight="1">
      <c r="A3" s="1"/>
      <c r="B3" s="1"/>
      <c r="C3" s="1"/>
      <c r="D3" s="2"/>
      <c r="E3" s="1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8.75" customHeight="1">
      <c r="A4" s="6">
        <v>24</v>
      </c>
      <c r="B4" s="7"/>
      <c r="C4" s="83" t="s">
        <v>431</v>
      </c>
      <c r="D4" s="8"/>
      <c r="E4" s="9"/>
      <c r="F4" s="10"/>
      <c r="G4" s="11"/>
      <c r="H4" s="12"/>
      <c r="I4" s="13"/>
      <c r="J4" s="13"/>
      <c r="K4" s="4"/>
      <c r="L4" s="4"/>
      <c r="M4" s="4"/>
      <c r="N4" s="4"/>
      <c r="O4" s="4"/>
      <c r="P4" s="4"/>
      <c r="Q4" s="4"/>
      <c r="R4" s="4"/>
      <c r="S4" s="4"/>
    </row>
    <row r="5" spans="1:19" ht="12.75" customHeight="1">
      <c r="A5" s="15"/>
      <c r="B5" s="1"/>
      <c r="C5" s="1"/>
      <c r="D5" s="2"/>
      <c r="E5" s="1"/>
      <c r="F5" s="3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5.75" customHeight="1" thickBot="1">
      <c r="A6" s="16" t="s">
        <v>0</v>
      </c>
      <c r="B6" s="17" t="s">
        <v>1</v>
      </c>
      <c r="C6" s="16" t="s">
        <v>2</v>
      </c>
      <c r="D6" s="18" t="s">
        <v>3</v>
      </c>
      <c r="E6" s="16" t="s">
        <v>4</v>
      </c>
      <c r="F6" s="16" t="s">
        <v>5</v>
      </c>
      <c r="G6" s="16" t="s">
        <v>6</v>
      </c>
      <c r="H6" s="19" t="s">
        <v>7</v>
      </c>
      <c r="I6" s="17" t="s">
        <v>8</v>
      </c>
      <c r="J6" s="20" t="s">
        <v>10</v>
      </c>
      <c r="K6" s="20" t="s">
        <v>11</v>
      </c>
      <c r="L6" s="20" t="s">
        <v>12</v>
      </c>
      <c r="M6" s="20" t="s">
        <v>13</v>
      </c>
      <c r="N6" s="20" t="s">
        <v>14</v>
      </c>
      <c r="O6" s="20" t="s">
        <v>15</v>
      </c>
      <c r="P6" s="21"/>
      <c r="Q6" s="21"/>
      <c r="R6" s="21"/>
      <c r="S6" s="21"/>
    </row>
    <row r="7" spans="1:19" ht="18" customHeight="1">
      <c r="A7" s="22">
        <v>1</v>
      </c>
      <c r="B7" s="22">
        <v>138</v>
      </c>
      <c r="C7" s="23" t="s">
        <v>274</v>
      </c>
      <c r="D7" s="24">
        <v>35905</v>
      </c>
      <c r="E7" s="25" t="s">
        <v>272</v>
      </c>
      <c r="F7" s="26" t="s">
        <v>263</v>
      </c>
      <c r="G7" s="26" t="s">
        <v>273</v>
      </c>
      <c r="H7" s="27">
        <v>19</v>
      </c>
      <c r="I7" s="78" t="s">
        <v>456</v>
      </c>
      <c r="J7" s="28">
        <v>18.25</v>
      </c>
      <c r="K7" s="28">
        <v>19</v>
      </c>
      <c r="L7" s="28" t="s">
        <v>16</v>
      </c>
      <c r="M7" s="28" t="s">
        <v>16</v>
      </c>
      <c r="N7" s="28">
        <v>18.39</v>
      </c>
      <c r="O7" s="28">
        <v>18.19</v>
      </c>
      <c r="P7" s="29"/>
      <c r="Q7" s="29"/>
      <c r="R7" s="29"/>
      <c r="S7" s="29"/>
    </row>
    <row r="8" spans="1:19" ht="18" customHeight="1">
      <c r="A8" s="22">
        <v>2</v>
      </c>
      <c r="B8" s="30">
        <v>173</v>
      </c>
      <c r="C8" s="23" t="s">
        <v>324</v>
      </c>
      <c r="D8" s="24">
        <v>35601</v>
      </c>
      <c r="E8" s="25" t="s">
        <v>282</v>
      </c>
      <c r="F8" s="26" t="s">
        <v>288</v>
      </c>
      <c r="G8" s="26" t="s">
        <v>289</v>
      </c>
      <c r="H8" s="27">
        <v>17.6</v>
      </c>
      <c r="I8" s="78" t="s">
        <v>456</v>
      </c>
      <c r="J8" s="31">
        <v>16.75</v>
      </c>
      <c r="K8" s="31" t="s">
        <v>16</v>
      </c>
      <c r="L8" s="31">
        <v>17.43</v>
      </c>
      <c r="M8" s="31" t="s">
        <v>16</v>
      </c>
      <c r="N8" s="31">
        <v>17.59</v>
      </c>
      <c r="O8" s="31">
        <v>17.6</v>
      </c>
      <c r="P8" s="29"/>
      <c r="Q8" s="29"/>
      <c r="R8" s="29"/>
      <c r="S8" s="29"/>
    </row>
    <row r="9" spans="1:19" ht="18" customHeight="1">
      <c r="A9" s="22">
        <v>3</v>
      </c>
      <c r="B9" s="30">
        <v>197</v>
      </c>
      <c r="C9" s="23" t="s">
        <v>357</v>
      </c>
      <c r="D9" s="24">
        <v>35932</v>
      </c>
      <c r="E9" s="25" t="s">
        <v>354</v>
      </c>
      <c r="F9" s="26" t="s">
        <v>355</v>
      </c>
      <c r="G9" s="26" t="s">
        <v>358</v>
      </c>
      <c r="H9" s="27">
        <v>17.52</v>
      </c>
      <c r="I9" s="78" t="s">
        <v>456</v>
      </c>
      <c r="J9" s="31">
        <v>17.52</v>
      </c>
      <c r="K9" s="31">
        <v>17.43</v>
      </c>
      <c r="L9" s="31" t="s">
        <v>16</v>
      </c>
      <c r="M9" s="31" t="s">
        <v>16</v>
      </c>
      <c r="N9" s="31">
        <v>17.4</v>
      </c>
      <c r="O9" s="31">
        <v>17.5</v>
      </c>
      <c r="P9" s="29"/>
      <c r="Q9" s="29"/>
      <c r="R9" s="29"/>
      <c r="S9" s="29"/>
    </row>
    <row r="10" spans="1:19" ht="18" customHeight="1">
      <c r="A10" s="22">
        <v>4</v>
      </c>
      <c r="B10" s="30">
        <v>184</v>
      </c>
      <c r="C10" s="23" t="s">
        <v>337</v>
      </c>
      <c r="D10" s="24">
        <v>36011</v>
      </c>
      <c r="E10" s="25" t="s">
        <v>335</v>
      </c>
      <c r="F10" s="26" t="s">
        <v>60</v>
      </c>
      <c r="G10" s="26" t="s">
        <v>336</v>
      </c>
      <c r="H10" s="27">
        <v>15.15</v>
      </c>
      <c r="I10" s="78" t="s">
        <v>450</v>
      </c>
      <c r="J10" s="31">
        <v>14.34</v>
      </c>
      <c r="K10" s="31">
        <v>12.24</v>
      </c>
      <c r="L10" s="31">
        <v>14.79</v>
      </c>
      <c r="M10" s="31">
        <v>14.92</v>
      </c>
      <c r="N10" s="31">
        <v>15.15</v>
      </c>
      <c r="O10" s="31">
        <v>14.8</v>
      </c>
      <c r="P10" s="29"/>
      <c r="Q10" s="29"/>
      <c r="R10" s="29"/>
      <c r="S10" s="29"/>
    </row>
    <row r="11" spans="1:19" ht="18" customHeight="1">
      <c r="A11" s="22">
        <v>5</v>
      </c>
      <c r="B11" s="30">
        <v>2</v>
      </c>
      <c r="C11" s="23" t="s">
        <v>33</v>
      </c>
      <c r="D11" s="24">
        <v>35463</v>
      </c>
      <c r="E11" s="25" t="s">
        <v>34</v>
      </c>
      <c r="F11" s="26" t="s">
        <v>35</v>
      </c>
      <c r="G11" s="26" t="s">
        <v>36</v>
      </c>
      <c r="H11" s="27">
        <v>15.03</v>
      </c>
      <c r="I11" s="78" t="s">
        <v>450</v>
      </c>
      <c r="J11" s="31">
        <v>14.29</v>
      </c>
      <c r="K11" s="31">
        <v>15.03</v>
      </c>
      <c r="L11" s="31" t="s">
        <v>16</v>
      </c>
      <c r="M11" s="31">
        <v>14</v>
      </c>
      <c r="N11" s="31">
        <v>14.51</v>
      </c>
      <c r="O11" s="31" t="s">
        <v>16</v>
      </c>
      <c r="P11" s="29"/>
      <c r="Q11" s="29"/>
      <c r="R11" s="29"/>
      <c r="S11" s="29"/>
    </row>
    <row r="12" spans="1:19" ht="18" customHeight="1">
      <c r="A12" s="22">
        <v>6</v>
      </c>
      <c r="B12" s="30">
        <v>119</v>
      </c>
      <c r="C12" s="23" t="s">
        <v>240</v>
      </c>
      <c r="D12" s="24">
        <v>36095</v>
      </c>
      <c r="E12" s="25" t="s">
        <v>115</v>
      </c>
      <c r="F12" s="26" t="s">
        <v>241</v>
      </c>
      <c r="G12" s="26" t="s">
        <v>242</v>
      </c>
      <c r="H12" s="27">
        <v>13.57</v>
      </c>
      <c r="I12" s="78" t="s">
        <v>451</v>
      </c>
      <c r="J12" s="31">
        <v>12.72</v>
      </c>
      <c r="K12" s="31">
        <v>12.26</v>
      </c>
      <c r="L12" s="31">
        <v>13.02</v>
      </c>
      <c r="M12" s="31">
        <v>12.35</v>
      </c>
      <c r="N12" s="31">
        <v>13.57</v>
      </c>
      <c r="O12" s="31" t="s">
        <v>16</v>
      </c>
      <c r="P12" s="29"/>
      <c r="Q12" s="29"/>
      <c r="R12" s="29"/>
      <c r="S12" s="29"/>
    </row>
    <row r="13" spans="1:19" ht="18" customHeight="1">
      <c r="A13" s="22">
        <v>7</v>
      </c>
      <c r="B13" s="30">
        <v>13</v>
      </c>
      <c r="C13" s="23" t="s">
        <v>58</v>
      </c>
      <c r="D13" s="24">
        <v>35953</v>
      </c>
      <c r="E13" s="25" t="s">
        <v>59</v>
      </c>
      <c r="F13" s="26" t="s">
        <v>60</v>
      </c>
      <c r="G13" s="26" t="s">
        <v>61</v>
      </c>
      <c r="H13" s="27">
        <v>13.42</v>
      </c>
      <c r="I13" s="78" t="s">
        <v>451</v>
      </c>
      <c r="J13" s="31">
        <v>13.3</v>
      </c>
      <c r="K13" s="31" t="s">
        <v>16</v>
      </c>
      <c r="L13" s="31">
        <v>12.93</v>
      </c>
      <c r="M13" s="31">
        <v>13.2</v>
      </c>
      <c r="N13" s="31">
        <v>13.27</v>
      </c>
      <c r="O13" s="31">
        <v>13.42</v>
      </c>
      <c r="P13" s="29"/>
      <c r="Q13" s="29"/>
      <c r="R13" s="29"/>
      <c r="S13" s="29"/>
    </row>
    <row r="14" spans="1:19" ht="18" customHeight="1">
      <c r="A14" s="22">
        <v>8</v>
      </c>
      <c r="B14" s="30">
        <v>230</v>
      </c>
      <c r="C14" s="23" t="s">
        <v>407</v>
      </c>
      <c r="D14" s="24">
        <v>35827</v>
      </c>
      <c r="E14" s="25" t="s">
        <v>115</v>
      </c>
      <c r="F14" s="26" t="s">
        <v>408</v>
      </c>
      <c r="G14" s="26" t="s">
        <v>409</v>
      </c>
      <c r="H14" s="27">
        <v>13.02</v>
      </c>
      <c r="I14" s="78" t="s">
        <v>451</v>
      </c>
      <c r="J14" s="31">
        <v>11.93</v>
      </c>
      <c r="K14" s="31">
        <v>12.43</v>
      </c>
      <c r="L14" s="31">
        <v>13.02</v>
      </c>
      <c r="M14" s="31">
        <v>12.54</v>
      </c>
      <c r="N14" s="31">
        <v>12.82</v>
      </c>
      <c r="O14" s="31" t="s">
        <v>16</v>
      </c>
      <c r="P14" s="29"/>
      <c r="Q14" s="29"/>
      <c r="R14" s="29"/>
      <c r="S14" s="29"/>
    </row>
    <row r="15" spans="1:19" ht="18" customHeight="1">
      <c r="A15" s="22">
        <v>9</v>
      </c>
      <c r="B15" s="30">
        <v>62</v>
      </c>
      <c r="C15" s="23" t="s">
        <v>144</v>
      </c>
      <c r="D15" s="24">
        <v>35572</v>
      </c>
      <c r="E15" s="25" t="s">
        <v>138</v>
      </c>
      <c r="F15" s="26" t="s">
        <v>139</v>
      </c>
      <c r="G15" s="26" t="s">
        <v>140</v>
      </c>
      <c r="H15" s="27">
        <v>11.91</v>
      </c>
      <c r="I15" s="78" t="s">
        <v>444</v>
      </c>
      <c r="J15" s="31" t="s">
        <v>16</v>
      </c>
      <c r="K15" s="31">
        <v>11.91</v>
      </c>
      <c r="L15" s="31">
        <v>9.83</v>
      </c>
      <c r="M15" s="31"/>
      <c r="N15" s="31"/>
      <c r="O15" s="31"/>
      <c r="P15" s="29"/>
      <c r="Q15" s="29"/>
      <c r="R15" s="29"/>
      <c r="S15" s="29"/>
    </row>
    <row r="16" spans="1:19" ht="18" customHeight="1">
      <c r="A16" s="22">
        <v>10</v>
      </c>
      <c r="B16" s="30">
        <v>55</v>
      </c>
      <c r="C16" s="33" t="s">
        <v>132</v>
      </c>
      <c r="D16" s="24">
        <v>35575</v>
      </c>
      <c r="E16" s="25" t="s">
        <v>129</v>
      </c>
      <c r="F16" s="34" t="s">
        <v>130</v>
      </c>
      <c r="G16" s="34" t="s">
        <v>131</v>
      </c>
      <c r="H16" s="27">
        <v>11.39</v>
      </c>
      <c r="I16" s="78" t="s">
        <v>444</v>
      </c>
      <c r="J16" s="31">
        <v>11.3</v>
      </c>
      <c r="K16" s="31">
        <v>11.01</v>
      </c>
      <c r="L16" s="31">
        <v>11.39</v>
      </c>
      <c r="M16" s="31"/>
      <c r="N16" s="31"/>
      <c r="O16" s="31"/>
      <c r="P16" s="29"/>
      <c r="Q16" s="29"/>
      <c r="R16" s="29"/>
      <c r="S16" s="29"/>
    </row>
    <row r="17" spans="1:19" ht="18" customHeight="1">
      <c r="A17" s="22">
        <v>11</v>
      </c>
      <c r="B17" s="30">
        <v>57</v>
      </c>
      <c r="C17" s="33" t="s">
        <v>134</v>
      </c>
      <c r="D17" s="24">
        <v>35436</v>
      </c>
      <c r="E17" s="25" t="s">
        <v>129</v>
      </c>
      <c r="F17" s="34" t="s">
        <v>130</v>
      </c>
      <c r="G17" s="34" t="s">
        <v>131</v>
      </c>
      <c r="H17" s="27">
        <v>7.6</v>
      </c>
      <c r="I17" s="28"/>
      <c r="J17" s="31">
        <v>7.6</v>
      </c>
      <c r="K17" s="31" t="s">
        <v>16</v>
      </c>
      <c r="L17" s="31">
        <v>7.25</v>
      </c>
      <c r="M17" s="31"/>
      <c r="N17" s="31"/>
      <c r="O17" s="31"/>
      <c r="P17" s="29"/>
      <c r="Q17" s="29"/>
      <c r="R17" s="29"/>
      <c r="S17" s="29"/>
    </row>
  </sheetData>
  <sheetProtection/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A1">
      <selection activeCell="A1" sqref="A1"/>
    </sheetView>
  </sheetViews>
  <sheetFormatPr defaultColWidth="17.28125" defaultRowHeight="15.75" customHeight="1"/>
  <cols>
    <col min="1" max="1" width="5.57421875" style="0" customWidth="1"/>
    <col min="2" max="2" width="6.57421875" style="0" hidden="1" customWidth="1"/>
    <col min="3" max="3" width="18.57421875" style="0" customWidth="1"/>
    <col min="4" max="4" width="11.00390625" style="0" customWidth="1"/>
    <col min="5" max="5" width="14.28125" style="0" customWidth="1"/>
    <col min="6" max="6" width="18.28125" style="0" customWidth="1"/>
    <col min="7" max="7" width="22.421875" style="0" customWidth="1"/>
    <col min="8" max="9" width="7.7109375" style="0" customWidth="1"/>
    <col min="10" max="15" width="6.57421875" style="0" customWidth="1"/>
    <col min="16" max="19" width="8.28125" style="0" customWidth="1"/>
  </cols>
  <sheetData>
    <row r="1" spans="1:19" ht="19.5" customHeight="1">
      <c r="A1" s="75" t="s">
        <v>412</v>
      </c>
      <c r="B1" s="1"/>
      <c r="C1" s="1"/>
      <c r="D1" s="2"/>
      <c r="E1" s="1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9.5" customHeight="1">
      <c r="A2" s="79" t="s">
        <v>460</v>
      </c>
      <c r="B2" s="1"/>
      <c r="C2" s="1"/>
      <c r="D2" s="2"/>
      <c r="E2" s="1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2.75" customHeight="1">
      <c r="A3" s="1"/>
      <c r="B3" s="1"/>
      <c r="C3" s="1"/>
      <c r="D3" s="2"/>
      <c r="E3" s="1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8.75" customHeight="1">
      <c r="A4" s="15"/>
      <c r="B4" s="15"/>
      <c r="C4" s="8" t="s">
        <v>423</v>
      </c>
      <c r="D4" s="8"/>
      <c r="E4" s="9"/>
      <c r="F4" s="10"/>
      <c r="G4" s="11"/>
      <c r="H4" s="12"/>
      <c r="I4" s="13"/>
      <c r="J4" s="13"/>
      <c r="K4" s="4"/>
      <c r="L4" s="4"/>
      <c r="M4" s="4"/>
      <c r="N4" s="4"/>
      <c r="O4" s="4"/>
      <c r="P4" s="4"/>
      <c r="Q4" s="4"/>
      <c r="R4" s="4"/>
      <c r="S4" s="4"/>
    </row>
    <row r="5" spans="1:19" ht="12.75" customHeight="1">
      <c r="A5" s="15"/>
      <c r="B5" s="1"/>
      <c r="C5" s="1"/>
      <c r="D5" s="2"/>
      <c r="E5" s="1"/>
      <c r="F5" s="3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5.75" customHeight="1" thickBot="1">
      <c r="A6" s="16" t="s">
        <v>0</v>
      </c>
      <c r="B6" s="17" t="s">
        <v>1</v>
      </c>
      <c r="C6" s="16" t="s">
        <v>2</v>
      </c>
      <c r="D6" s="18" t="s">
        <v>3</v>
      </c>
      <c r="E6" s="16" t="s">
        <v>4</v>
      </c>
      <c r="F6" s="16" t="s">
        <v>5</v>
      </c>
      <c r="G6" s="16" t="s">
        <v>6</v>
      </c>
      <c r="H6" s="19" t="s">
        <v>7</v>
      </c>
      <c r="I6" s="17" t="s">
        <v>8</v>
      </c>
      <c r="J6" s="20" t="s">
        <v>10</v>
      </c>
      <c r="K6" s="20" t="s">
        <v>11</v>
      </c>
      <c r="L6" s="20" t="s">
        <v>12</v>
      </c>
      <c r="M6" s="20" t="s">
        <v>13</v>
      </c>
      <c r="N6" s="20" t="s">
        <v>14</v>
      </c>
      <c r="O6" s="20" t="s">
        <v>15</v>
      </c>
      <c r="P6" s="21"/>
      <c r="Q6" s="21"/>
      <c r="R6" s="21"/>
      <c r="S6" s="21"/>
    </row>
    <row r="7" spans="1:19" ht="18" customHeight="1">
      <c r="A7" s="22">
        <v>1</v>
      </c>
      <c r="B7" s="22">
        <v>1</v>
      </c>
      <c r="C7" s="80" t="s">
        <v>27</v>
      </c>
      <c r="D7" s="81">
        <v>34200</v>
      </c>
      <c r="E7" s="95" t="s">
        <v>466</v>
      </c>
      <c r="F7" s="74" t="s">
        <v>29</v>
      </c>
      <c r="G7" s="74" t="s">
        <v>31</v>
      </c>
      <c r="H7" s="27">
        <v>18.27</v>
      </c>
      <c r="I7" s="78" t="s">
        <v>130</v>
      </c>
      <c r="J7" s="28">
        <v>18.12</v>
      </c>
      <c r="K7" s="28">
        <v>17.75</v>
      </c>
      <c r="L7" s="28">
        <v>17.76</v>
      </c>
      <c r="M7" s="28">
        <v>18.11</v>
      </c>
      <c r="N7" s="28" t="s">
        <v>16</v>
      </c>
      <c r="O7" s="28">
        <v>18.27</v>
      </c>
      <c r="P7" s="29"/>
      <c r="Q7" s="29"/>
      <c r="R7" s="29"/>
      <c r="S7" s="29"/>
    </row>
    <row r="8" spans="1:19" ht="18" customHeight="1">
      <c r="A8" s="22">
        <v>2</v>
      </c>
      <c r="B8" s="30">
        <v>131</v>
      </c>
      <c r="C8" s="80" t="s">
        <v>256</v>
      </c>
      <c r="D8" s="81">
        <v>33794</v>
      </c>
      <c r="E8" s="74" t="s">
        <v>115</v>
      </c>
      <c r="F8" s="74" t="s">
        <v>253</v>
      </c>
      <c r="G8" s="74" t="s">
        <v>261</v>
      </c>
      <c r="H8" s="27">
        <v>16.49</v>
      </c>
      <c r="I8" s="78" t="s">
        <v>456</v>
      </c>
      <c r="J8" s="31" t="s">
        <v>16</v>
      </c>
      <c r="K8" s="31" t="s">
        <v>16</v>
      </c>
      <c r="L8" s="31">
        <v>15.66</v>
      </c>
      <c r="M8" s="31" t="s">
        <v>16</v>
      </c>
      <c r="N8" s="31">
        <v>16.15</v>
      </c>
      <c r="O8" s="31">
        <v>16.49</v>
      </c>
      <c r="P8" s="29"/>
      <c r="Q8" s="29"/>
      <c r="R8" s="29"/>
      <c r="S8" s="29"/>
    </row>
    <row r="9" spans="1:19" ht="18" customHeight="1">
      <c r="A9" s="22">
        <v>3</v>
      </c>
      <c r="B9" s="30">
        <v>196</v>
      </c>
      <c r="C9" s="80" t="s">
        <v>353</v>
      </c>
      <c r="D9" s="81">
        <v>33891</v>
      </c>
      <c r="E9" s="74" t="s">
        <v>354</v>
      </c>
      <c r="F9" s="74" t="s">
        <v>355</v>
      </c>
      <c r="G9" s="74" t="s">
        <v>356</v>
      </c>
      <c r="H9" s="27">
        <v>15.89</v>
      </c>
      <c r="I9" s="78" t="s">
        <v>456</v>
      </c>
      <c r="J9" s="31" t="s">
        <v>16</v>
      </c>
      <c r="K9" s="31">
        <v>15.13</v>
      </c>
      <c r="L9" s="31">
        <v>15.69</v>
      </c>
      <c r="M9" s="31" t="s">
        <v>16</v>
      </c>
      <c r="N9" s="31">
        <v>15.89</v>
      </c>
      <c r="O9" s="31">
        <v>15.43</v>
      </c>
      <c r="P9" s="29"/>
      <c r="Q9" s="29"/>
      <c r="R9" s="29"/>
      <c r="S9" s="29"/>
    </row>
    <row r="10" spans="1:19" ht="18" customHeight="1">
      <c r="A10" s="22">
        <v>4</v>
      </c>
      <c r="B10" s="30">
        <v>183</v>
      </c>
      <c r="C10" s="80" t="s">
        <v>435</v>
      </c>
      <c r="D10" s="81">
        <v>34838</v>
      </c>
      <c r="E10" s="74" t="s">
        <v>335</v>
      </c>
      <c r="F10" s="74" t="s">
        <v>60</v>
      </c>
      <c r="G10" s="74" t="s">
        <v>336</v>
      </c>
      <c r="H10" s="27">
        <v>15.7</v>
      </c>
      <c r="I10" s="78" t="s">
        <v>450</v>
      </c>
      <c r="J10" s="31">
        <v>14.86</v>
      </c>
      <c r="K10" s="31" t="s">
        <v>16</v>
      </c>
      <c r="L10" s="31">
        <v>15.67</v>
      </c>
      <c r="M10" s="31" t="s">
        <v>16</v>
      </c>
      <c r="N10" s="31">
        <v>15.7</v>
      </c>
      <c r="O10" s="31" t="s">
        <v>16</v>
      </c>
      <c r="P10" s="29"/>
      <c r="Q10" s="29"/>
      <c r="R10" s="29"/>
      <c r="S10" s="29"/>
    </row>
    <row r="11" spans="1:19" ht="18" customHeight="1">
      <c r="A11" s="22">
        <v>5</v>
      </c>
      <c r="B11" s="30">
        <v>166</v>
      </c>
      <c r="C11" s="80" t="s">
        <v>315</v>
      </c>
      <c r="D11" s="81">
        <v>35150</v>
      </c>
      <c r="E11" s="74" t="s">
        <v>282</v>
      </c>
      <c r="F11" s="74" t="s">
        <v>288</v>
      </c>
      <c r="G11" s="74" t="s">
        <v>289</v>
      </c>
      <c r="H11" s="27">
        <v>14.99</v>
      </c>
      <c r="I11" s="78" t="s">
        <v>450</v>
      </c>
      <c r="J11" s="31">
        <v>14.69</v>
      </c>
      <c r="K11" s="31">
        <v>14.22</v>
      </c>
      <c r="L11" s="31">
        <v>14.99</v>
      </c>
      <c r="M11" s="31" t="s">
        <v>16</v>
      </c>
      <c r="N11" s="31">
        <v>14.21</v>
      </c>
      <c r="O11" s="31">
        <v>14.79</v>
      </c>
      <c r="P11" s="29"/>
      <c r="Q11" s="29"/>
      <c r="R11" s="29"/>
      <c r="S11" s="29"/>
    </row>
    <row r="12" spans="1:19" ht="18" customHeight="1">
      <c r="A12" s="22"/>
      <c r="B12" s="30">
        <v>54</v>
      </c>
      <c r="C12" s="80" t="s">
        <v>128</v>
      </c>
      <c r="D12" s="81">
        <v>34871</v>
      </c>
      <c r="E12" s="74" t="s">
        <v>129</v>
      </c>
      <c r="F12" s="74" t="s">
        <v>130</v>
      </c>
      <c r="G12" s="74" t="s">
        <v>131</v>
      </c>
      <c r="H12" s="27"/>
      <c r="I12" s="28"/>
      <c r="J12" s="31"/>
      <c r="K12" s="31"/>
      <c r="L12" s="31"/>
      <c r="M12" s="31"/>
      <c r="N12" s="31"/>
      <c r="O12" s="31"/>
      <c r="P12" s="29"/>
      <c r="Q12" s="29"/>
      <c r="R12" s="29"/>
      <c r="S12" s="29"/>
    </row>
    <row r="13" spans="1:19" ht="18" customHeight="1" hidden="1">
      <c r="A13" s="22" t="s">
        <v>445</v>
      </c>
      <c r="B13" s="30"/>
      <c r="C13" s="33" t="s">
        <v>445</v>
      </c>
      <c r="D13" s="24" t="s">
        <v>445</v>
      </c>
      <c r="E13" s="25" t="s">
        <v>445</v>
      </c>
      <c r="F13" s="34" t="s">
        <v>445</v>
      </c>
      <c r="G13" s="34" t="s">
        <v>445</v>
      </c>
      <c r="H13" s="27" t="s">
        <v>445</v>
      </c>
      <c r="I13" s="28"/>
      <c r="J13" s="31"/>
      <c r="K13" s="31"/>
      <c r="L13" s="31"/>
      <c r="M13" s="31"/>
      <c r="N13" s="31"/>
      <c r="O13" s="31"/>
      <c r="P13" s="29"/>
      <c r="Q13" s="29"/>
      <c r="R13" s="29"/>
      <c r="S13" s="29"/>
    </row>
    <row r="14" spans="1:19" ht="18" customHeight="1" hidden="1">
      <c r="A14" s="22" t="s">
        <v>445</v>
      </c>
      <c r="B14" s="30"/>
      <c r="C14" s="33" t="s">
        <v>445</v>
      </c>
      <c r="D14" s="24" t="s">
        <v>445</v>
      </c>
      <c r="E14" s="25" t="s">
        <v>445</v>
      </c>
      <c r="F14" s="34" t="s">
        <v>445</v>
      </c>
      <c r="G14" s="34" t="s">
        <v>445</v>
      </c>
      <c r="H14" s="27" t="s">
        <v>445</v>
      </c>
      <c r="I14" s="28"/>
      <c r="J14" s="31"/>
      <c r="K14" s="31"/>
      <c r="L14" s="31"/>
      <c r="M14" s="31"/>
      <c r="N14" s="31"/>
      <c r="O14" s="31"/>
      <c r="P14" s="29"/>
      <c r="Q14" s="29"/>
      <c r="R14" s="29"/>
      <c r="S14" s="29"/>
    </row>
    <row r="15" spans="1:19" ht="18" customHeight="1" hidden="1">
      <c r="A15" s="22" t="s">
        <v>445</v>
      </c>
      <c r="B15" s="30"/>
      <c r="C15" s="33" t="s">
        <v>445</v>
      </c>
      <c r="D15" s="24" t="s">
        <v>445</v>
      </c>
      <c r="E15" s="25" t="s">
        <v>445</v>
      </c>
      <c r="F15" s="34" t="s">
        <v>445</v>
      </c>
      <c r="G15" s="34" t="s">
        <v>445</v>
      </c>
      <c r="H15" s="27" t="s">
        <v>445</v>
      </c>
      <c r="I15" s="28"/>
      <c r="J15" s="31"/>
      <c r="K15" s="31"/>
      <c r="L15" s="31"/>
      <c r="M15" s="31"/>
      <c r="N15" s="31"/>
      <c r="O15" s="31"/>
      <c r="P15" s="29"/>
      <c r="Q15" s="29"/>
      <c r="R15" s="29"/>
      <c r="S15" s="29"/>
    </row>
    <row r="16" spans="1:19" ht="18" customHeight="1" hidden="1">
      <c r="A16" s="22" t="s">
        <v>445</v>
      </c>
      <c r="B16" s="30"/>
      <c r="C16" s="33" t="s">
        <v>445</v>
      </c>
      <c r="D16" s="24" t="s">
        <v>445</v>
      </c>
      <c r="E16" s="25" t="s">
        <v>445</v>
      </c>
      <c r="F16" s="34" t="s">
        <v>445</v>
      </c>
      <c r="G16" s="34" t="s">
        <v>445</v>
      </c>
      <c r="H16" s="27" t="s">
        <v>445</v>
      </c>
      <c r="I16" s="28"/>
      <c r="J16" s="31"/>
      <c r="K16" s="31"/>
      <c r="L16" s="31"/>
      <c r="M16" s="31"/>
      <c r="N16" s="31"/>
      <c r="O16" s="31"/>
      <c r="P16" s="29"/>
      <c r="Q16" s="29"/>
      <c r="R16" s="29"/>
      <c r="S16" s="29"/>
    </row>
    <row r="17" spans="1:19" ht="18" customHeight="1" hidden="1">
      <c r="A17" s="22" t="s">
        <v>445</v>
      </c>
      <c r="B17" s="30"/>
      <c r="C17" s="33" t="s">
        <v>445</v>
      </c>
      <c r="D17" s="24" t="s">
        <v>445</v>
      </c>
      <c r="E17" s="25" t="s">
        <v>445</v>
      </c>
      <c r="F17" s="34" t="s">
        <v>445</v>
      </c>
      <c r="G17" s="34" t="s">
        <v>445</v>
      </c>
      <c r="H17" s="27" t="s">
        <v>445</v>
      </c>
      <c r="I17" s="28"/>
      <c r="J17" s="31"/>
      <c r="K17" s="31"/>
      <c r="L17" s="31"/>
      <c r="M17" s="31"/>
      <c r="N17" s="31"/>
      <c r="O17" s="31"/>
      <c r="P17" s="29"/>
      <c r="Q17" s="29"/>
      <c r="R17" s="29"/>
      <c r="S17" s="29"/>
    </row>
    <row r="18" spans="1:19" ht="18" customHeight="1" hidden="1">
      <c r="A18" s="22" t="s">
        <v>445</v>
      </c>
      <c r="B18" s="30"/>
      <c r="C18" s="33" t="s">
        <v>445</v>
      </c>
      <c r="D18" s="24" t="s">
        <v>445</v>
      </c>
      <c r="E18" s="25" t="s">
        <v>445</v>
      </c>
      <c r="F18" s="34" t="s">
        <v>445</v>
      </c>
      <c r="G18" s="34" t="s">
        <v>445</v>
      </c>
      <c r="H18" s="27" t="s">
        <v>445</v>
      </c>
      <c r="I18" s="28"/>
      <c r="J18" s="31"/>
      <c r="K18" s="31"/>
      <c r="L18" s="31"/>
      <c r="M18" s="31"/>
      <c r="N18" s="31"/>
      <c r="O18" s="31"/>
      <c r="P18" s="29"/>
      <c r="Q18" s="29"/>
      <c r="R18" s="29"/>
      <c r="S18" s="29"/>
    </row>
    <row r="19" spans="1:19" ht="18" customHeight="1" hidden="1">
      <c r="A19" s="22" t="s">
        <v>445</v>
      </c>
      <c r="B19" s="30"/>
      <c r="C19" s="33" t="s">
        <v>445</v>
      </c>
      <c r="D19" s="24" t="s">
        <v>445</v>
      </c>
      <c r="E19" s="25" t="s">
        <v>445</v>
      </c>
      <c r="F19" s="34" t="s">
        <v>445</v>
      </c>
      <c r="G19" s="34" t="s">
        <v>445</v>
      </c>
      <c r="H19" s="27" t="s">
        <v>445</v>
      </c>
      <c r="I19" s="28"/>
      <c r="J19" s="31"/>
      <c r="K19" s="31"/>
      <c r="L19" s="31"/>
      <c r="M19" s="31"/>
      <c r="N19" s="31"/>
      <c r="O19" s="31"/>
      <c r="P19" s="29"/>
      <c r="Q19" s="29"/>
      <c r="R19" s="29"/>
      <c r="S19" s="29"/>
    </row>
    <row r="20" spans="1:19" ht="18" customHeight="1" hidden="1">
      <c r="A20" s="22" t="s">
        <v>445</v>
      </c>
      <c r="B20" s="30"/>
      <c r="C20" s="33" t="s">
        <v>445</v>
      </c>
      <c r="D20" s="24" t="s">
        <v>445</v>
      </c>
      <c r="E20" s="25" t="s">
        <v>445</v>
      </c>
      <c r="F20" s="34" t="s">
        <v>445</v>
      </c>
      <c r="G20" s="34" t="s">
        <v>445</v>
      </c>
      <c r="H20" s="27" t="s">
        <v>445</v>
      </c>
      <c r="I20" s="28"/>
      <c r="J20" s="31"/>
      <c r="K20" s="31"/>
      <c r="L20" s="31"/>
      <c r="M20" s="31"/>
      <c r="N20" s="31"/>
      <c r="O20" s="31"/>
      <c r="P20" s="29"/>
      <c r="Q20" s="29"/>
      <c r="R20" s="29"/>
      <c r="S20" s="29"/>
    </row>
    <row r="21" spans="1:19" ht="18" customHeight="1" hidden="1">
      <c r="A21" s="22" t="s">
        <v>445</v>
      </c>
      <c r="B21" s="30"/>
      <c r="C21" s="33" t="s">
        <v>445</v>
      </c>
      <c r="D21" s="24" t="s">
        <v>445</v>
      </c>
      <c r="E21" s="25" t="s">
        <v>445</v>
      </c>
      <c r="F21" s="34" t="s">
        <v>445</v>
      </c>
      <c r="G21" s="34" t="s">
        <v>445</v>
      </c>
      <c r="H21" s="27" t="s">
        <v>445</v>
      </c>
      <c r="I21" s="28"/>
      <c r="J21" s="31"/>
      <c r="K21" s="31"/>
      <c r="L21" s="31"/>
      <c r="M21" s="31"/>
      <c r="N21" s="31"/>
      <c r="O21" s="31"/>
      <c r="P21" s="29"/>
      <c r="Q21" s="29"/>
      <c r="R21" s="29"/>
      <c r="S21" s="29"/>
    </row>
    <row r="22" spans="1:19" ht="18" customHeight="1" hidden="1">
      <c r="A22" s="22" t="s">
        <v>445</v>
      </c>
      <c r="B22" s="30"/>
      <c r="C22" s="33" t="s">
        <v>445</v>
      </c>
      <c r="D22" s="24" t="s">
        <v>445</v>
      </c>
      <c r="E22" s="25" t="s">
        <v>445</v>
      </c>
      <c r="F22" s="34" t="s">
        <v>445</v>
      </c>
      <c r="G22" s="34" t="s">
        <v>445</v>
      </c>
      <c r="H22" s="27" t="s">
        <v>445</v>
      </c>
      <c r="I22" s="28"/>
      <c r="J22" s="31"/>
      <c r="K22" s="31"/>
      <c r="L22" s="31"/>
      <c r="M22" s="31"/>
      <c r="N22" s="31"/>
      <c r="O22" s="31"/>
      <c r="P22" s="29"/>
      <c r="Q22" s="29"/>
      <c r="R22" s="29"/>
      <c r="S22" s="29"/>
    </row>
    <row r="23" spans="1:19" ht="18" customHeight="1" hidden="1">
      <c r="A23" s="22" t="s">
        <v>445</v>
      </c>
      <c r="B23" s="30"/>
      <c r="C23" s="33" t="s">
        <v>445</v>
      </c>
      <c r="D23" s="24" t="s">
        <v>445</v>
      </c>
      <c r="E23" s="25" t="s">
        <v>445</v>
      </c>
      <c r="F23" s="34" t="s">
        <v>445</v>
      </c>
      <c r="G23" s="34" t="s">
        <v>445</v>
      </c>
      <c r="H23" s="27" t="s">
        <v>445</v>
      </c>
      <c r="I23" s="28"/>
      <c r="J23" s="31"/>
      <c r="K23" s="31"/>
      <c r="L23" s="31"/>
      <c r="M23" s="31"/>
      <c r="N23" s="31"/>
      <c r="O23" s="31"/>
      <c r="P23" s="29"/>
      <c r="Q23" s="29"/>
      <c r="R23" s="29"/>
      <c r="S23" s="29"/>
    </row>
    <row r="24" spans="1:19" ht="18" customHeight="1" hidden="1">
      <c r="A24" s="22" t="s">
        <v>445</v>
      </c>
      <c r="B24" s="30"/>
      <c r="C24" s="33" t="s">
        <v>445</v>
      </c>
      <c r="D24" s="24" t="s">
        <v>445</v>
      </c>
      <c r="E24" s="25" t="s">
        <v>445</v>
      </c>
      <c r="F24" s="34" t="s">
        <v>445</v>
      </c>
      <c r="G24" s="34" t="s">
        <v>445</v>
      </c>
      <c r="H24" s="27" t="s">
        <v>445</v>
      </c>
      <c r="I24" s="28"/>
      <c r="J24" s="31"/>
      <c r="K24" s="31"/>
      <c r="L24" s="31"/>
      <c r="M24" s="31"/>
      <c r="N24" s="31"/>
      <c r="O24" s="31"/>
      <c r="P24" s="29"/>
      <c r="Q24" s="29"/>
      <c r="R24" s="29"/>
      <c r="S24" s="29"/>
    </row>
    <row r="25" spans="1:19" ht="18" customHeight="1" hidden="1">
      <c r="A25" s="22" t="s">
        <v>445</v>
      </c>
      <c r="B25" s="30"/>
      <c r="C25" s="33" t="s">
        <v>445</v>
      </c>
      <c r="D25" s="24" t="s">
        <v>445</v>
      </c>
      <c r="E25" s="25" t="s">
        <v>445</v>
      </c>
      <c r="F25" s="34" t="s">
        <v>445</v>
      </c>
      <c r="G25" s="34" t="s">
        <v>445</v>
      </c>
      <c r="H25" s="27" t="s">
        <v>445</v>
      </c>
      <c r="I25" s="28"/>
      <c r="J25" s="31"/>
      <c r="K25" s="31"/>
      <c r="L25" s="31"/>
      <c r="M25" s="31"/>
      <c r="N25" s="31"/>
      <c r="O25" s="31"/>
      <c r="P25" s="29"/>
      <c r="Q25" s="29"/>
      <c r="R25" s="29"/>
      <c r="S25" s="29"/>
    </row>
    <row r="26" spans="1:19" ht="18" customHeight="1" hidden="1">
      <c r="A26" s="22" t="s">
        <v>445</v>
      </c>
      <c r="B26" s="30"/>
      <c r="C26" s="33" t="s">
        <v>445</v>
      </c>
      <c r="D26" s="24" t="s">
        <v>445</v>
      </c>
      <c r="E26" s="25" t="s">
        <v>445</v>
      </c>
      <c r="F26" s="34" t="s">
        <v>445</v>
      </c>
      <c r="G26" s="34" t="s">
        <v>445</v>
      </c>
      <c r="H26" s="27" t="s">
        <v>445</v>
      </c>
      <c r="I26" s="28"/>
      <c r="J26" s="31"/>
      <c r="K26" s="31"/>
      <c r="L26" s="31"/>
      <c r="M26" s="31"/>
      <c r="N26" s="31"/>
      <c r="O26" s="31"/>
      <c r="P26" s="29"/>
      <c r="Q26" s="29"/>
      <c r="R26" s="29"/>
      <c r="S26" s="29"/>
    </row>
    <row r="27" spans="1:19" ht="18" customHeight="1" hidden="1">
      <c r="A27" s="22" t="s">
        <v>445</v>
      </c>
      <c r="B27" s="30"/>
      <c r="C27" s="33" t="s">
        <v>445</v>
      </c>
      <c r="D27" s="24" t="s">
        <v>445</v>
      </c>
      <c r="E27" s="25" t="s">
        <v>445</v>
      </c>
      <c r="F27" s="34" t="s">
        <v>445</v>
      </c>
      <c r="G27" s="34" t="s">
        <v>445</v>
      </c>
      <c r="H27" s="27" t="s">
        <v>445</v>
      </c>
      <c r="I27" s="22"/>
      <c r="J27" s="35"/>
      <c r="K27" s="35"/>
      <c r="L27" s="35"/>
      <c r="M27" s="35"/>
      <c r="N27" s="35"/>
      <c r="O27" s="35"/>
      <c r="P27" s="36"/>
      <c r="Q27" s="36"/>
      <c r="R27" s="36"/>
      <c r="S27" s="36"/>
    </row>
    <row r="28" spans="1:19" ht="18" customHeight="1" hidden="1">
      <c r="A28" s="22" t="s">
        <v>445</v>
      </c>
      <c r="B28" s="30"/>
      <c r="C28" s="33" t="s">
        <v>445</v>
      </c>
      <c r="D28" s="24" t="s">
        <v>445</v>
      </c>
      <c r="E28" s="25" t="s">
        <v>445</v>
      </c>
      <c r="F28" s="34" t="s">
        <v>445</v>
      </c>
      <c r="G28" s="34" t="s">
        <v>445</v>
      </c>
      <c r="H28" s="27" t="s">
        <v>445</v>
      </c>
      <c r="I28" s="22"/>
      <c r="J28" s="35"/>
      <c r="K28" s="35"/>
      <c r="L28" s="35"/>
      <c r="M28" s="35"/>
      <c r="N28" s="35"/>
      <c r="O28" s="35"/>
      <c r="P28" s="36"/>
      <c r="Q28" s="36"/>
      <c r="R28" s="36"/>
      <c r="S28" s="36"/>
    </row>
    <row r="29" spans="1:19" ht="18" customHeight="1" hidden="1">
      <c r="A29" s="22" t="s">
        <v>445</v>
      </c>
      <c r="B29" s="30"/>
      <c r="C29" s="33" t="s">
        <v>445</v>
      </c>
      <c r="D29" s="24" t="s">
        <v>445</v>
      </c>
      <c r="E29" s="25" t="s">
        <v>445</v>
      </c>
      <c r="F29" s="34" t="s">
        <v>445</v>
      </c>
      <c r="G29" s="34" t="s">
        <v>445</v>
      </c>
      <c r="H29" s="27" t="s">
        <v>445</v>
      </c>
      <c r="I29" s="28"/>
      <c r="J29" s="31"/>
      <c r="K29" s="31"/>
      <c r="L29" s="31"/>
      <c r="M29" s="31"/>
      <c r="N29" s="31"/>
      <c r="O29" s="31"/>
      <c r="P29" s="29"/>
      <c r="Q29" s="29"/>
      <c r="R29" s="29"/>
      <c r="S29" s="29"/>
    </row>
    <row r="30" spans="1:19" ht="18" customHeight="1" hidden="1">
      <c r="A30" s="22" t="s">
        <v>445</v>
      </c>
      <c r="B30" s="30"/>
      <c r="C30" s="33" t="s">
        <v>445</v>
      </c>
      <c r="D30" s="24" t="s">
        <v>445</v>
      </c>
      <c r="E30" s="25" t="s">
        <v>445</v>
      </c>
      <c r="F30" s="34" t="s">
        <v>445</v>
      </c>
      <c r="G30" s="34" t="s">
        <v>445</v>
      </c>
      <c r="H30" s="27" t="s">
        <v>445</v>
      </c>
      <c r="I30" s="22"/>
      <c r="J30" s="35"/>
      <c r="K30" s="35"/>
      <c r="L30" s="35"/>
      <c r="M30" s="35"/>
      <c r="N30" s="35"/>
      <c r="O30" s="31"/>
      <c r="P30" s="29"/>
      <c r="Q30" s="29"/>
      <c r="R30" s="29"/>
      <c r="S30" s="29"/>
    </row>
    <row r="31" spans="1:19" ht="18" customHeight="1" hidden="1">
      <c r="A31" s="22" t="s">
        <v>445</v>
      </c>
      <c r="B31" s="30"/>
      <c r="C31" s="33" t="s">
        <v>445</v>
      </c>
      <c r="D31" s="24" t="s">
        <v>445</v>
      </c>
      <c r="E31" s="25" t="s">
        <v>445</v>
      </c>
      <c r="F31" s="34" t="s">
        <v>445</v>
      </c>
      <c r="G31" s="34" t="s">
        <v>445</v>
      </c>
      <c r="H31" s="27" t="s">
        <v>445</v>
      </c>
      <c r="I31" s="28"/>
      <c r="J31" s="31"/>
      <c r="K31" s="35"/>
      <c r="L31" s="35"/>
      <c r="M31" s="35"/>
      <c r="N31" s="35"/>
      <c r="O31" s="35"/>
      <c r="P31" s="36"/>
      <c r="Q31" s="36"/>
      <c r="R31" s="36"/>
      <c r="S31" s="36"/>
    </row>
    <row r="32" spans="1:19" ht="18" customHeight="1" hidden="1">
      <c r="A32" s="22" t="s">
        <v>445</v>
      </c>
      <c r="B32" s="30"/>
      <c r="C32" s="33" t="s">
        <v>445</v>
      </c>
      <c r="D32" s="24" t="s">
        <v>445</v>
      </c>
      <c r="E32" s="25" t="s">
        <v>445</v>
      </c>
      <c r="F32" s="34" t="s">
        <v>445</v>
      </c>
      <c r="G32" s="34" t="s">
        <v>445</v>
      </c>
      <c r="H32" s="27" t="s">
        <v>445</v>
      </c>
      <c r="I32" s="22"/>
      <c r="J32" s="35"/>
      <c r="K32" s="35"/>
      <c r="L32" s="35"/>
      <c r="M32" s="37"/>
      <c r="N32" s="37"/>
      <c r="O32" s="37"/>
      <c r="P32" s="4"/>
      <c r="Q32" s="4"/>
      <c r="R32" s="4"/>
      <c r="S32" s="4"/>
    </row>
    <row r="33" spans="1:19" ht="18" customHeight="1" hidden="1">
      <c r="A33" s="22" t="s">
        <v>445</v>
      </c>
      <c r="B33" s="30"/>
      <c r="C33" s="33" t="s">
        <v>445</v>
      </c>
      <c r="D33" s="24" t="s">
        <v>445</v>
      </c>
      <c r="E33" s="25" t="s">
        <v>445</v>
      </c>
      <c r="F33" s="34" t="s">
        <v>445</v>
      </c>
      <c r="G33" s="34" t="s">
        <v>445</v>
      </c>
      <c r="H33" s="27" t="s">
        <v>445</v>
      </c>
      <c r="I33" s="22"/>
      <c r="J33" s="35"/>
      <c r="K33" s="35"/>
      <c r="L33" s="35"/>
      <c r="M33" s="37"/>
      <c r="N33" s="37"/>
      <c r="O33" s="37"/>
      <c r="P33" s="4"/>
      <c r="Q33" s="4"/>
      <c r="R33" s="4"/>
      <c r="S33" s="4"/>
    </row>
    <row r="34" spans="1:19" ht="18" customHeight="1" hidden="1">
      <c r="A34" s="22" t="s">
        <v>445</v>
      </c>
      <c r="B34" s="30"/>
      <c r="C34" s="33" t="s">
        <v>445</v>
      </c>
      <c r="D34" s="24" t="s">
        <v>445</v>
      </c>
      <c r="E34" s="25" t="s">
        <v>445</v>
      </c>
      <c r="F34" s="34" t="s">
        <v>445</v>
      </c>
      <c r="G34" s="34" t="s">
        <v>445</v>
      </c>
      <c r="H34" s="27" t="s">
        <v>445</v>
      </c>
      <c r="I34" s="28"/>
      <c r="J34" s="31"/>
      <c r="K34" s="31"/>
      <c r="L34" s="31"/>
      <c r="M34" s="31"/>
      <c r="N34" s="31"/>
      <c r="O34" s="31"/>
      <c r="P34" s="29"/>
      <c r="Q34" s="29"/>
      <c r="R34" s="29"/>
      <c r="S34" s="29"/>
    </row>
    <row r="35" ht="15.75" customHeight="1" hidden="1"/>
  </sheetData>
  <sheetProtection/>
  <printOptions/>
  <pageMargins left="0.31496062992126" right="0" top="0.748031496062992" bottom="0.748031496062992" header="0.31496062992126" footer="0.31496062992126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319"/>
  <sheetViews>
    <sheetView zoomScalePageLayoutView="0" workbookViewId="0" topLeftCell="A1">
      <pane ySplit="1" topLeftCell="A185" activePane="bottomLeft" state="frozen"/>
      <selection pane="topLeft" activeCell="A1" sqref="A1"/>
      <selection pane="bottomLeft" activeCell="A1" sqref="A1"/>
    </sheetView>
  </sheetViews>
  <sheetFormatPr defaultColWidth="17.28125" defaultRowHeight="15.75" customHeight="1"/>
  <cols>
    <col min="1" max="2" width="8.00390625" style="0" customWidth="1"/>
    <col min="3" max="3" width="6.8515625" style="0" hidden="1" customWidth="1"/>
    <col min="4" max="4" width="6.421875" style="0" customWidth="1"/>
    <col min="5" max="5" width="18.8515625" style="0" customWidth="1"/>
    <col min="6" max="6" width="4.7109375" style="0" customWidth="1"/>
    <col min="7" max="7" width="24.57421875" style="0" customWidth="1"/>
    <col min="8" max="8" width="13.421875" style="0" customWidth="1"/>
    <col min="9" max="9" width="17.7109375" style="0" customWidth="1"/>
    <col min="10" max="10" width="20.28125" style="0" customWidth="1"/>
    <col min="11" max="11" width="10.00390625" style="0" customWidth="1"/>
    <col min="12" max="12" width="26.7109375" style="0" customWidth="1"/>
    <col min="13" max="13" width="14.28125" style="0" customWidth="1"/>
  </cols>
  <sheetData>
    <row r="1" spans="1:13" ht="30" customHeight="1">
      <c r="A1" s="43" t="s">
        <v>18</v>
      </c>
      <c r="B1" s="44" t="s">
        <v>19</v>
      </c>
      <c r="C1" s="45" t="s">
        <v>20</v>
      </c>
      <c r="D1" s="45" t="s">
        <v>21</v>
      </c>
      <c r="E1" s="46" t="s">
        <v>22</v>
      </c>
      <c r="F1" s="47" t="s">
        <v>1</v>
      </c>
      <c r="G1" s="48" t="s">
        <v>2</v>
      </c>
      <c r="H1" s="49" t="s">
        <v>3</v>
      </c>
      <c r="I1" s="50" t="s">
        <v>4</v>
      </c>
      <c r="J1" s="50" t="s">
        <v>5</v>
      </c>
      <c r="K1" s="51" t="s">
        <v>23</v>
      </c>
      <c r="L1" s="50" t="s">
        <v>6</v>
      </c>
      <c r="M1" s="51" t="s">
        <v>24</v>
      </c>
    </row>
    <row r="2" spans="1:13" ht="15" customHeight="1">
      <c r="A2" s="52">
        <v>1</v>
      </c>
      <c r="B2" s="53">
        <v>1</v>
      </c>
      <c r="C2" s="54">
        <f ca="1">RAND()</f>
        <v>0.6793423462910115</v>
      </c>
      <c r="D2" s="55" t="s">
        <v>25</v>
      </c>
      <c r="E2" s="56" t="s">
        <v>26</v>
      </c>
      <c r="F2" s="57">
        <v>1</v>
      </c>
      <c r="G2" s="58" t="s">
        <v>27</v>
      </c>
      <c r="H2" s="59">
        <v>34200</v>
      </c>
      <c r="I2" s="56" t="s">
        <v>28</v>
      </c>
      <c r="J2" s="56" t="s">
        <v>29</v>
      </c>
      <c r="K2" s="56" t="s">
        <v>30</v>
      </c>
      <c r="L2" s="56" t="s">
        <v>31</v>
      </c>
      <c r="M2" s="56">
        <v>18.09</v>
      </c>
    </row>
    <row r="3" spans="1:13" ht="15" customHeight="1">
      <c r="A3" s="52">
        <f aca="true" t="shared" si="0" ref="A3:A223">IF(ISBLANK(E3)," ",A2+1)</f>
        <v>2</v>
      </c>
      <c r="B3" s="53">
        <v>1</v>
      </c>
      <c r="C3" s="54">
        <f aca="true" ca="1" t="shared" si="1" ref="C3:C66">IF(ISBLANK(E3)," ",RAND())</f>
        <v>0.5793672442118225</v>
      </c>
      <c r="D3" s="55" t="s">
        <v>25</v>
      </c>
      <c r="E3" s="56" t="s">
        <v>32</v>
      </c>
      <c r="F3" s="57">
        <f aca="true" t="shared" si="2" ref="F3:F223">IF(ISBLANK(G3)," ",A3)</f>
        <v>2</v>
      </c>
      <c r="G3" s="56" t="s">
        <v>33</v>
      </c>
      <c r="H3" s="59">
        <v>35463</v>
      </c>
      <c r="I3" s="56" t="s">
        <v>34</v>
      </c>
      <c r="J3" s="56" t="s">
        <v>35</v>
      </c>
      <c r="K3" s="60"/>
      <c r="L3" s="56" t="s">
        <v>36</v>
      </c>
      <c r="M3" s="60"/>
    </row>
    <row r="4" spans="1:13" ht="15" customHeight="1">
      <c r="A4" s="52">
        <f t="shared" si="0"/>
        <v>3</v>
      </c>
      <c r="B4" s="53">
        <v>2</v>
      </c>
      <c r="C4" s="54">
        <f ca="1" t="shared" si="1"/>
        <v>0.24413800646744233</v>
      </c>
      <c r="D4" s="55" t="s">
        <v>25</v>
      </c>
      <c r="E4" s="56" t="s">
        <v>37</v>
      </c>
      <c r="F4" s="57">
        <f t="shared" si="2"/>
        <v>3</v>
      </c>
      <c r="G4" s="56" t="s">
        <v>38</v>
      </c>
      <c r="H4" s="59">
        <v>36554</v>
      </c>
      <c r="I4" s="56" t="s">
        <v>34</v>
      </c>
      <c r="J4" s="56" t="s">
        <v>35</v>
      </c>
      <c r="K4" s="60"/>
      <c r="L4" s="56" t="s">
        <v>36</v>
      </c>
      <c r="M4" s="60"/>
    </row>
    <row r="5" spans="1:13" ht="15" customHeight="1">
      <c r="A5" s="52">
        <f t="shared" si="0"/>
        <v>4</v>
      </c>
      <c r="B5" s="53">
        <v>3</v>
      </c>
      <c r="C5" s="54">
        <f ca="1" t="shared" si="1"/>
        <v>0.008569149188527692</v>
      </c>
      <c r="D5" s="55" t="s">
        <v>25</v>
      </c>
      <c r="E5" s="56" t="s">
        <v>37</v>
      </c>
      <c r="F5" s="57">
        <f t="shared" si="2"/>
        <v>4</v>
      </c>
      <c r="G5" s="56" t="s">
        <v>39</v>
      </c>
      <c r="H5" s="59">
        <v>36652</v>
      </c>
      <c r="I5" s="56" t="s">
        <v>34</v>
      </c>
      <c r="J5" s="61" t="s">
        <v>35</v>
      </c>
      <c r="K5" s="60"/>
      <c r="L5" s="56" t="s">
        <v>36</v>
      </c>
      <c r="M5" s="60"/>
    </row>
    <row r="6" spans="1:13" ht="15" customHeight="1">
      <c r="A6" s="52">
        <f t="shared" si="0"/>
        <v>5</v>
      </c>
      <c r="B6" s="53">
        <v>4</v>
      </c>
      <c r="C6" s="54">
        <f ca="1" t="shared" si="1"/>
        <v>0.9981884339711359</v>
      </c>
      <c r="D6" s="55" t="s">
        <v>40</v>
      </c>
      <c r="E6" s="56" t="s">
        <v>41</v>
      </c>
      <c r="F6" s="57">
        <f t="shared" si="2"/>
        <v>5</v>
      </c>
      <c r="G6" s="56" t="s">
        <v>42</v>
      </c>
      <c r="H6" s="59">
        <v>37023</v>
      </c>
      <c r="I6" s="56" t="s">
        <v>34</v>
      </c>
      <c r="J6" s="61" t="s">
        <v>35</v>
      </c>
      <c r="K6" s="60"/>
      <c r="L6" s="56" t="s">
        <v>36</v>
      </c>
      <c r="M6" s="60"/>
    </row>
    <row r="7" spans="1:13" ht="15" customHeight="1">
      <c r="A7" s="52">
        <f t="shared" si="0"/>
        <v>6</v>
      </c>
      <c r="B7" s="53">
        <v>5</v>
      </c>
      <c r="C7" s="54">
        <f ca="1" t="shared" si="1"/>
        <v>0.46253956671653995</v>
      </c>
      <c r="D7" s="55" t="s">
        <v>40</v>
      </c>
      <c r="E7" s="56" t="s">
        <v>37</v>
      </c>
      <c r="F7" s="57">
        <f t="shared" si="2"/>
        <v>6</v>
      </c>
      <c r="G7" s="56" t="s">
        <v>43</v>
      </c>
      <c r="H7" s="59">
        <v>36257</v>
      </c>
      <c r="I7" s="56" t="s">
        <v>34</v>
      </c>
      <c r="J7" s="61" t="s">
        <v>35</v>
      </c>
      <c r="K7" s="60"/>
      <c r="L7" s="56" t="s">
        <v>36</v>
      </c>
      <c r="M7" s="60"/>
    </row>
    <row r="8" spans="1:13" ht="15" customHeight="1">
      <c r="A8" s="52">
        <f t="shared" si="0"/>
        <v>7</v>
      </c>
      <c r="B8" s="53">
        <v>6</v>
      </c>
      <c r="C8" s="54">
        <f ca="1" t="shared" si="1"/>
        <v>0.4886501918424563</v>
      </c>
      <c r="D8" s="55" t="s">
        <v>25</v>
      </c>
      <c r="E8" s="56" t="s">
        <v>37</v>
      </c>
      <c r="F8" s="57">
        <f t="shared" si="2"/>
        <v>7</v>
      </c>
      <c r="G8" s="56" t="s">
        <v>44</v>
      </c>
      <c r="H8" s="59">
        <v>33463</v>
      </c>
      <c r="I8" s="56" t="s">
        <v>34</v>
      </c>
      <c r="J8" s="61" t="s">
        <v>35</v>
      </c>
      <c r="K8" s="60"/>
      <c r="L8" s="56" t="s">
        <v>36</v>
      </c>
      <c r="M8" s="60"/>
    </row>
    <row r="9" spans="1:13" ht="15" customHeight="1">
      <c r="A9" s="52">
        <f t="shared" si="0"/>
        <v>8</v>
      </c>
      <c r="B9" s="53">
        <v>7</v>
      </c>
      <c r="C9" s="54">
        <f ca="1" t="shared" si="1"/>
        <v>0.9141300798935876</v>
      </c>
      <c r="D9" s="55" t="s">
        <v>25</v>
      </c>
      <c r="E9" s="56" t="s">
        <v>45</v>
      </c>
      <c r="F9" s="57">
        <f t="shared" si="2"/>
        <v>8</v>
      </c>
      <c r="G9" s="56" t="s">
        <v>46</v>
      </c>
      <c r="H9" s="59">
        <v>36936</v>
      </c>
      <c r="I9" s="56" t="s">
        <v>34</v>
      </c>
      <c r="J9" s="61" t="s">
        <v>35</v>
      </c>
      <c r="K9" s="60"/>
      <c r="L9" s="56" t="s">
        <v>36</v>
      </c>
      <c r="M9" s="60"/>
    </row>
    <row r="10" spans="1:13" ht="15" customHeight="1">
      <c r="A10" s="52">
        <f t="shared" si="0"/>
        <v>9</v>
      </c>
      <c r="B10" s="53">
        <v>8</v>
      </c>
      <c r="C10" s="54">
        <f ca="1" t="shared" si="1"/>
        <v>0.06347148607641506</v>
      </c>
      <c r="D10" s="55" t="s">
        <v>25</v>
      </c>
      <c r="E10" s="56" t="s">
        <v>47</v>
      </c>
      <c r="F10" s="57">
        <f t="shared" si="2"/>
        <v>9</v>
      </c>
      <c r="G10" s="56" t="s">
        <v>48</v>
      </c>
      <c r="H10" s="59">
        <v>36936</v>
      </c>
      <c r="I10" s="56" t="s">
        <v>34</v>
      </c>
      <c r="J10" s="61" t="s">
        <v>35</v>
      </c>
      <c r="K10" s="60"/>
      <c r="L10" s="56" t="s">
        <v>49</v>
      </c>
      <c r="M10" s="60"/>
    </row>
    <row r="11" spans="1:13" ht="15" customHeight="1">
      <c r="A11" s="52">
        <f t="shared" si="0"/>
        <v>10</v>
      </c>
      <c r="B11" s="53">
        <v>9</v>
      </c>
      <c r="C11" s="54">
        <f ca="1" t="shared" si="1"/>
        <v>0.27668911826122167</v>
      </c>
      <c r="D11" s="55" t="s">
        <v>25</v>
      </c>
      <c r="E11" s="56" t="s">
        <v>45</v>
      </c>
      <c r="F11" s="57">
        <f t="shared" si="2"/>
        <v>10</v>
      </c>
      <c r="G11" s="56" t="s">
        <v>50</v>
      </c>
      <c r="H11" s="59">
        <v>36872</v>
      </c>
      <c r="I11" s="56" t="s">
        <v>34</v>
      </c>
      <c r="J11" s="61" t="s">
        <v>35</v>
      </c>
      <c r="K11" s="60"/>
      <c r="L11" s="56" t="s">
        <v>49</v>
      </c>
      <c r="M11" s="60"/>
    </row>
    <row r="12" spans="1:13" ht="15" customHeight="1">
      <c r="A12" s="52">
        <f t="shared" si="0"/>
        <v>11</v>
      </c>
      <c r="B12" s="53">
        <v>10</v>
      </c>
      <c r="C12" s="54">
        <f ca="1" t="shared" si="1"/>
        <v>0.7700180367425777</v>
      </c>
      <c r="D12" s="55" t="s">
        <v>25</v>
      </c>
      <c r="E12" s="56" t="s">
        <v>51</v>
      </c>
      <c r="F12" s="57">
        <f t="shared" si="2"/>
        <v>11</v>
      </c>
      <c r="G12" s="56" t="s">
        <v>52</v>
      </c>
      <c r="H12" s="59">
        <v>36928</v>
      </c>
      <c r="I12" s="56" t="s">
        <v>34</v>
      </c>
      <c r="J12" s="61" t="s">
        <v>35</v>
      </c>
      <c r="K12" s="60"/>
      <c r="L12" s="56" t="s">
        <v>49</v>
      </c>
      <c r="M12" s="60"/>
    </row>
    <row r="13" spans="1:13" ht="15" customHeight="1">
      <c r="A13" s="52">
        <f t="shared" si="0"/>
        <v>12</v>
      </c>
      <c r="B13" s="53">
        <v>1</v>
      </c>
      <c r="C13" s="54">
        <f ca="1" t="shared" si="1"/>
        <v>0.5395383533968815</v>
      </c>
      <c r="D13" s="55" t="s">
        <v>40</v>
      </c>
      <c r="E13" s="56" t="s">
        <v>53</v>
      </c>
      <c r="F13" s="57">
        <f t="shared" si="2"/>
        <v>12</v>
      </c>
      <c r="G13" s="56" t="s">
        <v>54</v>
      </c>
      <c r="H13" s="59">
        <v>35372</v>
      </c>
      <c r="I13" s="56" t="s">
        <v>55</v>
      </c>
      <c r="J13" s="61" t="s">
        <v>56</v>
      </c>
      <c r="K13" s="60"/>
      <c r="L13" s="56" t="s">
        <v>57</v>
      </c>
      <c r="M13" s="60"/>
    </row>
    <row r="14" spans="1:13" ht="15" customHeight="1">
      <c r="A14" s="52">
        <f t="shared" si="0"/>
        <v>13</v>
      </c>
      <c r="B14" s="53">
        <v>2</v>
      </c>
      <c r="C14" s="54">
        <f ca="1" t="shared" si="1"/>
        <v>0.925607334600409</v>
      </c>
      <c r="D14" s="55" t="s">
        <v>25</v>
      </c>
      <c r="E14" s="56" t="s">
        <v>32</v>
      </c>
      <c r="F14" s="57">
        <f t="shared" si="2"/>
        <v>13</v>
      </c>
      <c r="G14" s="56" t="s">
        <v>58</v>
      </c>
      <c r="H14" s="59">
        <v>35953</v>
      </c>
      <c r="I14" s="56" t="s">
        <v>59</v>
      </c>
      <c r="J14" s="61" t="s">
        <v>60</v>
      </c>
      <c r="K14" s="60"/>
      <c r="L14" s="56" t="s">
        <v>61</v>
      </c>
      <c r="M14" s="60"/>
    </row>
    <row r="15" spans="1:13" ht="15" customHeight="1">
      <c r="A15" s="52">
        <f t="shared" si="0"/>
        <v>14</v>
      </c>
      <c r="B15" s="53">
        <v>3</v>
      </c>
      <c r="C15" s="54">
        <f ca="1" t="shared" si="1"/>
        <v>0.19529404022956853</v>
      </c>
      <c r="D15" s="55" t="s">
        <v>25</v>
      </c>
      <c r="E15" s="56" t="s">
        <v>53</v>
      </c>
      <c r="F15" s="57">
        <f t="shared" si="2"/>
        <v>14</v>
      </c>
      <c r="G15" s="56" t="s">
        <v>62</v>
      </c>
      <c r="H15" s="59">
        <v>35920</v>
      </c>
      <c r="I15" s="56" t="s">
        <v>59</v>
      </c>
      <c r="J15" s="61" t="s">
        <v>60</v>
      </c>
      <c r="K15" s="60"/>
      <c r="L15" s="56" t="s">
        <v>61</v>
      </c>
      <c r="M15" s="60"/>
    </row>
    <row r="16" spans="1:13" ht="13.5" customHeight="1">
      <c r="A16" s="52">
        <f t="shared" si="0"/>
        <v>15</v>
      </c>
      <c r="B16" s="53">
        <v>4</v>
      </c>
      <c r="C16" s="54">
        <f ca="1" t="shared" si="1"/>
        <v>0.8258546106194125</v>
      </c>
      <c r="D16" s="55" t="s">
        <v>25</v>
      </c>
      <c r="E16" s="56" t="s">
        <v>37</v>
      </c>
      <c r="F16" s="57">
        <f t="shared" si="2"/>
        <v>15</v>
      </c>
      <c r="G16" s="62" t="s">
        <v>63</v>
      </c>
      <c r="H16" s="59">
        <v>35809</v>
      </c>
      <c r="I16" s="62" t="s">
        <v>59</v>
      </c>
      <c r="J16" s="56" t="s">
        <v>60</v>
      </c>
      <c r="K16" s="63"/>
      <c r="L16" s="56" t="s">
        <v>61</v>
      </c>
      <c r="M16" s="63"/>
    </row>
    <row r="17" spans="1:13" ht="14.25" customHeight="1">
      <c r="A17" s="52">
        <f t="shared" si="0"/>
        <v>16</v>
      </c>
      <c r="B17" s="53">
        <v>5</v>
      </c>
      <c r="C17" s="54">
        <f ca="1" t="shared" si="1"/>
        <v>0.32787789038003845</v>
      </c>
      <c r="D17" s="55" t="s">
        <v>25</v>
      </c>
      <c r="E17" s="62" t="s">
        <v>53</v>
      </c>
      <c r="F17" s="57">
        <f t="shared" si="2"/>
        <v>16</v>
      </c>
      <c r="G17" s="58" t="s">
        <v>64</v>
      </c>
      <c r="H17" s="59">
        <v>36168</v>
      </c>
      <c r="I17" s="56" t="s">
        <v>59</v>
      </c>
      <c r="J17" s="56" t="s">
        <v>60</v>
      </c>
      <c r="K17" s="60"/>
      <c r="L17" s="56" t="s">
        <v>61</v>
      </c>
      <c r="M17" s="60"/>
    </row>
    <row r="18" spans="1:13" ht="15" customHeight="1">
      <c r="A18" s="52">
        <f t="shared" si="0"/>
        <v>17</v>
      </c>
      <c r="B18" s="53">
        <v>6</v>
      </c>
      <c r="C18" s="54">
        <f ca="1" t="shared" si="1"/>
        <v>0.15900091630998248</v>
      </c>
      <c r="D18" s="55" t="s">
        <v>40</v>
      </c>
      <c r="E18" s="56" t="s">
        <v>65</v>
      </c>
      <c r="F18" s="57">
        <f t="shared" si="2"/>
        <v>17</v>
      </c>
      <c r="G18" s="58" t="s">
        <v>66</v>
      </c>
      <c r="H18" s="59">
        <v>36808</v>
      </c>
      <c r="I18" s="56" t="s">
        <v>59</v>
      </c>
      <c r="J18" s="56" t="s">
        <v>60</v>
      </c>
      <c r="K18" s="60"/>
      <c r="L18" s="56" t="s">
        <v>61</v>
      </c>
      <c r="M18" s="60"/>
    </row>
    <row r="19" spans="1:13" ht="15" customHeight="1">
      <c r="A19" s="52">
        <f t="shared" si="0"/>
        <v>18</v>
      </c>
      <c r="B19" s="53">
        <v>7</v>
      </c>
      <c r="C19" s="54">
        <f ca="1" t="shared" si="1"/>
        <v>0.4855238080013361</v>
      </c>
      <c r="D19" s="55" t="s">
        <v>40</v>
      </c>
      <c r="E19" s="56" t="s">
        <v>65</v>
      </c>
      <c r="F19" s="57">
        <f t="shared" si="2"/>
        <v>18</v>
      </c>
      <c r="G19" s="58" t="s">
        <v>67</v>
      </c>
      <c r="H19" s="59">
        <v>36768</v>
      </c>
      <c r="I19" s="56" t="s">
        <v>59</v>
      </c>
      <c r="J19" s="56" t="s">
        <v>60</v>
      </c>
      <c r="K19" s="60"/>
      <c r="L19" s="56" t="s">
        <v>61</v>
      </c>
      <c r="M19" s="60"/>
    </row>
    <row r="20" spans="1:13" ht="15" customHeight="1">
      <c r="A20" s="52">
        <f t="shared" si="0"/>
        <v>19</v>
      </c>
      <c r="B20" s="53">
        <v>8</v>
      </c>
      <c r="C20" s="54">
        <f ca="1" t="shared" si="1"/>
        <v>0.11046339749143219</v>
      </c>
      <c r="D20" s="55" t="s">
        <v>40</v>
      </c>
      <c r="E20" s="56" t="s">
        <v>32</v>
      </c>
      <c r="F20" s="57">
        <f t="shared" si="2"/>
        <v>19</v>
      </c>
      <c r="G20" s="58" t="s">
        <v>68</v>
      </c>
      <c r="H20" s="59">
        <v>36936</v>
      </c>
      <c r="I20" s="56" t="s">
        <v>59</v>
      </c>
      <c r="J20" s="56" t="s">
        <v>60</v>
      </c>
      <c r="K20" s="60"/>
      <c r="L20" s="56" t="s">
        <v>61</v>
      </c>
      <c r="M20" s="60"/>
    </row>
    <row r="21" spans="1:13" ht="15" customHeight="1">
      <c r="A21" s="52">
        <f t="shared" si="0"/>
        <v>20</v>
      </c>
      <c r="B21" s="53">
        <v>9</v>
      </c>
      <c r="C21" s="54">
        <f ca="1" t="shared" si="1"/>
        <v>0.6475573375548064</v>
      </c>
      <c r="D21" s="55" t="s">
        <v>25</v>
      </c>
      <c r="E21" s="56" t="s">
        <v>37</v>
      </c>
      <c r="F21" s="57">
        <f t="shared" si="2"/>
        <v>20</v>
      </c>
      <c r="G21" s="58" t="s">
        <v>69</v>
      </c>
      <c r="H21" s="59">
        <v>36804</v>
      </c>
      <c r="I21" s="56" t="s">
        <v>59</v>
      </c>
      <c r="J21" s="56" t="s">
        <v>60</v>
      </c>
      <c r="K21" s="60"/>
      <c r="L21" s="56" t="s">
        <v>61</v>
      </c>
      <c r="M21" s="60"/>
    </row>
    <row r="22" spans="1:13" ht="15" customHeight="1">
      <c r="A22" s="52">
        <f t="shared" si="0"/>
        <v>21</v>
      </c>
      <c r="B22" s="53">
        <v>10</v>
      </c>
      <c r="C22" s="54">
        <f ca="1" t="shared" si="1"/>
        <v>0.27089266090428166</v>
      </c>
      <c r="D22" s="55" t="s">
        <v>40</v>
      </c>
      <c r="E22" s="56" t="s">
        <v>45</v>
      </c>
      <c r="F22" s="57">
        <f t="shared" si="2"/>
        <v>21</v>
      </c>
      <c r="G22" s="58" t="s">
        <v>70</v>
      </c>
      <c r="H22" s="59">
        <v>37050</v>
      </c>
      <c r="I22" s="56" t="s">
        <v>59</v>
      </c>
      <c r="J22" s="56" t="s">
        <v>60</v>
      </c>
      <c r="K22" s="60"/>
      <c r="L22" s="56" t="s">
        <v>61</v>
      </c>
      <c r="M22" s="60"/>
    </row>
    <row r="23" spans="1:13" ht="15" customHeight="1">
      <c r="A23" s="52">
        <f t="shared" si="0"/>
        <v>22</v>
      </c>
      <c r="B23" s="53">
        <v>11</v>
      </c>
      <c r="C23" s="54">
        <f ca="1" t="shared" si="1"/>
        <v>0.813298062726722</v>
      </c>
      <c r="D23" s="55" t="s">
        <v>40</v>
      </c>
      <c r="E23" s="56" t="s">
        <v>37</v>
      </c>
      <c r="F23" s="57">
        <f t="shared" si="2"/>
        <v>22</v>
      </c>
      <c r="G23" s="58" t="s">
        <v>71</v>
      </c>
      <c r="H23" s="59">
        <v>37098</v>
      </c>
      <c r="I23" s="56" t="s">
        <v>59</v>
      </c>
      <c r="J23" s="56" t="s">
        <v>60</v>
      </c>
      <c r="K23" s="60"/>
      <c r="L23" s="56" t="s">
        <v>72</v>
      </c>
      <c r="M23" s="60"/>
    </row>
    <row r="24" spans="1:13" ht="15" customHeight="1">
      <c r="A24" s="52">
        <f t="shared" si="0"/>
        <v>23</v>
      </c>
      <c r="B24" s="53">
        <v>12</v>
      </c>
      <c r="C24" s="54">
        <f ca="1" t="shared" si="1"/>
        <v>0.6976807301802527</v>
      </c>
      <c r="D24" s="55" t="s">
        <v>40</v>
      </c>
      <c r="E24" s="56" t="s">
        <v>65</v>
      </c>
      <c r="F24" s="57">
        <f t="shared" si="2"/>
        <v>23</v>
      </c>
      <c r="G24" s="58" t="s">
        <v>73</v>
      </c>
      <c r="H24" s="59">
        <v>35873</v>
      </c>
      <c r="I24" s="56" t="s">
        <v>59</v>
      </c>
      <c r="J24" s="56" t="s">
        <v>60</v>
      </c>
      <c r="K24" s="60"/>
      <c r="L24" s="56" t="s">
        <v>72</v>
      </c>
      <c r="M24" s="60"/>
    </row>
    <row r="25" spans="1:13" ht="15" customHeight="1">
      <c r="A25" s="52">
        <f t="shared" si="0"/>
        <v>24</v>
      </c>
      <c r="B25" s="53">
        <v>13</v>
      </c>
      <c r="C25" s="54">
        <f ca="1" t="shared" si="1"/>
        <v>0.5307170174256095</v>
      </c>
      <c r="D25" s="55" t="s">
        <v>40</v>
      </c>
      <c r="E25" s="56" t="s">
        <v>37</v>
      </c>
      <c r="F25" s="57">
        <f t="shared" si="2"/>
        <v>24</v>
      </c>
      <c r="G25" s="58" t="s">
        <v>74</v>
      </c>
      <c r="H25" s="59">
        <v>37160</v>
      </c>
      <c r="I25" s="56" t="s">
        <v>59</v>
      </c>
      <c r="J25" s="56" t="s">
        <v>60</v>
      </c>
      <c r="K25" s="60"/>
      <c r="L25" s="56" t="s">
        <v>72</v>
      </c>
      <c r="M25" s="60"/>
    </row>
    <row r="26" spans="1:13" ht="15" customHeight="1">
      <c r="A26" s="52">
        <f t="shared" si="0"/>
        <v>25</v>
      </c>
      <c r="B26" s="53">
        <v>14</v>
      </c>
      <c r="C26" s="54">
        <f ca="1" t="shared" si="1"/>
        <v>0.361929933447106</v>
      </c>
      <c r="D26" s="55" t="s">
        <v>40</v>
      </c>
      <c r="E26" s="56" t="s">
        <v>65</v>
      </c>
      <c r="F26" s="57">
        <f t="shared" si="2"/>
        <v>25</v>
      </c>
      <c r="G26" s="58" t="s">
        <v>75</v>
      </c>
      <c r="H26" s="59">
        <v>36666</v>
      </c>
      <c r="I26" s="56" t="s">
        <v>59</v>
      </c>
      <c r="J26" s="56" t="s">
        <v>60</v>
      </c>
      <c r="K26" s="60"/>
      <c r="L26" s="56" t="s">
        <v>72</v>
      </c>
      <c r="M26" s="60"/>
    </row>
    <row r="27" spans="1:13" ht="15" customHeight="1">
      <c r="A27" s="52">
        <f t="shared" si="0"/>
        <v>26</v>
      </c>
      <c r="B27" s="53">
        <v>15</v>
      </c>
      <c r="C27" s="54">
        <f ca="1" t="shared" si="1"/>
        <v>0.2353803855310046</v>
      </c>
      <c r="D27" s="55" t="s">
        <v>40</v>
      </c>
      <c r="E27" s="56" t="s">
        <v>51</v>
      </c>
      <c r="F27" s="57">
        <f t="shared" si="2"/>
        <v>26</v>
      </c>
      <c r="G27" s="58" t="s">
        <v>76</v>
      </c>
      <c r="H27" s="59">
        <v>35810</v>
      </c>
      <c r="I27" s="56" t="s">
        <v>59</v>
      </c>
      <c r="J27" s="56" t="s">
        <v>60</v>
      </c>
      <c r="K27" s="60"/>
      <c r="L27" s="56" t="s">
        <v>77</v>
      </c>
      <c r="M27" s="60"/>
    </row>
    <row r="28" spans="1:13" ht="15" customHeight="1">
      <c r="A28" s="52">
        <f t="shared" si="0"/>
        <v>27</v>
      </c>
      <c r="B28" s="53">
        <v>16</v>
      </c>
      <c r="C28" s="54">
        <f ca="1" t="shared" si="1"/>
        <v>0.946406085474909</v>
      </c>
      <c r="D28" s="55" t="s">
        <v>40</v>
      </c>
      <c r="E28" s="56" t="s">
        <v>45</v>
      </c>
      <c r="F28" s="57">
        <f t="shared" si="2"/>
        <v>27</v>
      </c>
      <c r="G28" s="58" t="s">
        <v>78</v>
      </c>
      <c r="H28" s="59">
        <v>36537</v>
      </c>
      <c r="I28" s="56" t="s">
        <v>59</v>
      </c>
      <c r="J28" s="56" t="s">
        <v>60</v>
      </c>
      <c r="K28" s="60"/>
      <c r="L28" s="56" t="s">
        <v>77</v>
      </c>
      <c r="M28" s="60"/>
    </row>
    <row r="29" spans="1:13" ht="15" customHeight="1">
      <c r="A29" s="52">
        <f t="shared" si="0"/>
        <v>28</v>
      </c>
      <c r="B29" s="53">
        <v>17</v>
      </c>
      <c r="C29" s="54">
        <f ca="1" t="shared" si="1"/>
        <v>0.279669720393365</v>
      </c>
      <c r="D29" s="55" t="s">
        <v>40</v>
      </c>
      <c r="E29" s="56" t="s">
        <v>45</v>
      </c>
      <c r="F29" s="57">
        <f t="shared" si="2"/>
        <v>28</v>
      </c>
      <c r="G29" s="58" t="s">
        <v>79</v>
      </c>
      <c r="H29" s="59">
        <v>35479</v>
      </c>
      <c r="I29" s="56" t="s">
        <v>59</v>
      </c>
      <c r="J29" s="56" t="s">
        <v>60</v>
      </c>
      <c r="K29" s="60"/>
      <c r="L29" s="56" t="s">
        <v>77</v>
      </c>
      <c r="M29" s="60"/>
    </row>
    <row r="30" spans="1:13" ht="15" customHeight="1">
      <c r="A30" s="52">
        <f t="shared" si="0"/>
        <v>29</v>
      </c>
      <c r="B30" s="53">
        <v>1</v>
      </c>
      <c r="C30" s="54">
        <f ca="1" t="shared" si="1"/>
        <v>0.09185139633879169</v>
      </c>
      <c r="D30" s="55" t="s">
        <v>40</v>
      </c>
      <c r="E30" s="56" t="s">
        <v>37</v>
      </c>
      <c r="F30" s="57">
        <f t="shared" si="2"/>
        <v>29</v>
      </c>
      <c r="G30" s="58" t="s">
        <v>80</v>
      </c>
      <c r="H30" s="59">
        <v>35993</v>
      </c>
      <c r="I30" s="56" t="s">
        <v>81</v>
      </c>
      <c r="J30" s="56" t="s">
        <v>82</v>
      </c>
      <c r="K30" s="60"/>
      <c r="L30" s="56" t="s">
        <v>83</v>
      </c>
      <c r="M30" s="60"/>
    </row>
    <row r="31" spans="1:13" ht="15" customHeight="1">
      <c r="A31" s="52">
        <f t="shared" si="0"/>
        <v>30</v>
      </c>
      <c r="B31" s="53">
        <v>2</v>
      </c>
      <c r="C31" s="54">
        <f ca="1" t="shared" si="1"/>
        <v>0.9183480929937761</v>
      </c>
      <c r="D31" s="55" t="s">
        <v>40</v>
      </c>
      <c r="E31" s="56" t="s">
        <v>37</v>
      </c>
      <c r="F31" s="57">
        <f t="shared" si="2"/>
        <v>30</v>
      </c>
      <c r="G31" s="58" t="s">
        <v>84</v>
      </c>
      <c r="H31" s="59">
        <v>35863</v>
      </c>
      <c r="I31" s="56" t="s">
        <v>81</v>
      </c>
      <c r="J31" s="56" t="s">
        <v>85</v>
      </c>
      <c r="K31" s="60"/>
      <c r="L31" s="56" t="s">
        <v>83</v>
      </c>
      <c r="M31" s="60"/>
    </row>
    <row r="32" spans="1:13" ht="15" customHeight="1">
      <c r="A32" s="52">
        <f t="shared" si="0"/>
        <v>31</v>
      </c>
      <c r="B32" s="53">
        <v>3</v>
      </c>
      <c r="C32" s="54">
        <f ca="1" t="shared" si="1"/>
        <v>0.8927552409636803</v>
      </c>
      <c r="D32" s="55" t="s">
        <v>25</v>
      </c>
      <c r="E32" s="56" t="s">
        <v>37</v>
      </c>
      <c r="F32" s="57">
        <f t="shared" si="2"/>
        <v>31</v>
      </c>
      <c r="G32" s="58" t="s">
        <v>86</v>
      </c>
      <c r="H32" s="59">
        <v>35762</v>
      </c>
      <c r="I32" s="56" t="s">
        <v>81</v>
      </c>
      <c r="J32" s="56" t="s">
        <v>82</v>
      </c>
      <c r="K32" s="60"/>
      <c r="L32" s="56" t="s">
        <v>83</v>
      </c>
      <c r="M32" s="60"/>
    </row>
    <row r="33" spans="1:13" ht="15" customHeight="1">
      <c r="A33" s="52">
        <f t="shared" si="0"/>
        <v>32</v>
      </c>
      <c r="B33" s="53">
        <v>4</v>
      </c>
      <c r="C33" s="54">
        <f ca="1" t="shared" si="1"/>
        <v>0.2987533121298648</v>
      </c>
      <c r="D33" s="55" t="s">
        <v>25</v>
      </c>
      <c r="E33" s="56" t="s">
        <v>37</v>
      </c>
      <c r="F33" s="57">
        <f t="shared" si="2"/>
        <v>32</v>
      </c>
      <c r="G33" s="58" t="s">
        <v>87</v>
      </c>
      <c r="H33" s="59">
        <v>36020</v>
      </c>
      <c r="I33" s="56" t="s">
        <v>81</v>
      </c>
      <c r="J33" s="56" t="s">
        <v>85</v>
      </c>
      <c r="K33" s="60"/>
      <c r="L33" s="56" t="s">
        <v>83</v>
      </c>
      <c r="M33" s="60"/>
    </row>
    <row r="34" spans="1:13" ht="15" customHeight="1">
      <c r="A34" s="52">
        <f t="shared" si="0"/>
        <v>33</v>
      </c>
      <c r="B34" s="53">
        <v>5</v>
      </c>
      <c r="C34" s="54">
        <f ca="1" t="shared" si="1"/>
        <v>0.38557721699035696</v>
      </c>
      <c r="D34" s="55" t="s">
        <v>25</v>
      </c>
      <c r="E34" s="56" t="s">
        <v>37</v>
      </c>
      <c r="F34" s="57">
        <f t="shared" si="2"/>
        <v>33</v>
      </c>
      <c r="G34" s="58" t="s">
        <v>88</v>
      </c>
      <c r="H34" s="59">
        <v>35003</v>
      </c>
      <c r="I34" s="56" t="s">
        <v>89</v>
      </c>
      <c r="J34" s="56" t="s">
        <v>85</v>
      </c>
      <c r="K34" s="60"/>
      <c r="L34" s="56" t="s">
        <v>83</v>
      </c>
      <c r="M34" s="60"/>
    </row>
    <row r="35" spans="1:13" ht="15" customHeight="1">
      <c r="A35" s="52">
        <f t="shared" si="0"/>
        <v>34</v>
      </c>
      <c r="B35" s="53">
        <v>6</v>
      </c>
      <c r="C35" s="54">
        <f ca="1" t="shared" si="1"/>
        <v>0.0003181077477985017</v>
      </c>
      <c r="D35" s="55" t="s">
        <v>25</v>
      </c>
      <c r="E35" s="56" t="s">
        <v>37</v>
      </c>
      <c r="F35" s="57">
        <f t="shared" si="2"/>
        <v>34</v>
      </c>
      <c r="G35" s="58" t="s">
        <v>90</v>
      </c>
      <c r="H35" s="59">
        <v>31430</v>
      </c>
      <c r="I35" s="56" t="s">
        <v>81</v>
      </c>
      <c r="J35" s="56" t="s">
        <v>85</v>
      </c>
      <c r="K35" s="60"/>
      <c r="L35" s="56" t="s">
        <v>83</v>
      </c>
      <c r="M35" s="60"/>
    </row>
    <row r="36" spans="1:13" ht="15" customHeight="1">
      <c r="A36" s="52">
        <f t="shared" si="0"/>
        <v>35</v>
      </c>
      <c r="B36" s="53">
        <v>7</v>
      </c>
      <c r="C36" s="54">
        <f ca="1" t="shared" si="1"/>
        <v>0.9020944574934702</v>
      </c>
      <c r="D36" s="55" t="s">
        <v>25</v>
      </c>
      <c r="E36" s="56" t="s">
        <v>37</v>
      </c>
      <c r="F36" s="57">
        <f t="shared" si="2"/>
        <v>35</v>
      </c>
      <c r="G36" s="58" t="s">
        <v>91</v>
      </c>
      <c r="H36" s="59">
        <v>35574</v>
      </c>
      <c r="I36" s="56" t="s">
        <v>92</v>
      </c>
      <c r="J36" s="56" t="s">
        <v>93</v>
      </c>
      <c r="K36" s="56" t="s">
        <v>94</v>
      </c>
      <c r="L36" s="56" t="s">
        <v>83</v>
      </c>
      <c r="M36" s="60"/>
    </row>
    <row r="37" spans="1:13" ht="15" customHeight="1">
      <c r="A37" s="52">
        <f t="shared" si="0"/>
        <v>36</v>
      </c>
      <c r="B37" s="53">
        <v>8</v>
      </c>
      <c r="C37" s="54">
        <f ca="1" t="shared" si="1"/>
        <v>0.32294550313798265</v>
      </c>
      <c r="D37" s="55" t="s">
        <v>25</v>
      </c>
      <c r="E37" s="56" t="s">
        <v>37</v>
      </c>
      <c r="F37" s="57">
        <f t="shared" si="2"/>
        <v>36</v>
      </c>
      <c r="G37" s="58" t="s">
        <v>95</v>
      </c>
      <c r="H37" s="59">
        <v>36298</v>
      </c>
      <c r="I37" s="56" t="s">
        <v>92</v>
      </c>
      <c r="J37" s="56" t="s">
        <v>93</v>
      </c>
      <c r="K37" s="56" t="s">
        <v>94</v>
      </c>
      <c r="L37" s="56" t="s">
        <v>83</v>
      </c>
      <c r="M37" s="60"/>
    </row>
    <row r="38" spans="1:13" ht="15" customHeight="1">
      <c r="A38" s="52">
        <f t="shared" si="0"/>
        <v>37</v>
      </c>
      <c r="B38" s="53">
        <v>9</v>
      </c>
      <c r="C38" s="54">
        <f ca="1" t="shared" si="1"/>
        <v>0.004626496472923791</v>
      </c>
      <c r="D38" s="55" t="s">
        <v>25</v>
      </c>
      <c r="E38" s="56" t="s">
        <v>37</v>
      </c>
      <c r="F38" s="57">
        <f t="shared" si="2"/>
        <v>37</v>
      </c>
      <c r="G38" s="58" t="s">
        <v>96</v>
      </c>
      <c r="H38" s="59">
        <v>36192</v>
      </c>
      <c r="I38" s="56" t="s">
        <v>92</v>
      </c>
      <c r="J38" s="56" t="s">
        <v>93</v>
      </c>
      <c r="K38" s="56" t="s">
        <v>94</v>
      </c>
      <c r="L38" s="56" t="s">
        <v>83</v>
      </c>
      <c r="M38" s="60"/>
    </row>
    <row r="39" spans="1:13" ht="15" customHeight="1">
      <c r="A39" s="52">
        <f t="shared" si="0"/>
        <v>38</v>
      </c>
      <c r="B39" s="53">
        <v>1</v>
      </c>
      <c r="C39" s="54">
        <f ca="1" t="shared" si="1"/>
        <v>0.5225320387480332</v>
      </c>
      <c r="D39" s="55" t="s">
        <v>40</v>
      </c>
      <c r="E39" s="56" t="s">
        <v>97</v>
      </c>
      <c r="F39" s="57">
        <f t="shared" si="2"/>
        <v>38</v>
      </c>
      <c r="G39" s="56" t="s">
        <v>98</v>
      </c>
      <c r="H39" s="59">
        <v>37692</v>
      </c>
      <c r="I39" s="56" t="s">
        <v>99</v>
      </c>
      <c r="J39" s="56"/>
      <c r="K39" s="60"/>
      <c r="L39" s="56" t="s">
        <v>100</v>
      </c>
      <c r="M39" s="60"/>
    </row>
    <row r="40" spans="1:13" ht="15" customHeight="1">
      <c r="A40" s="52">
        <f t="shared" si="0"/>
        <v>39</v>
      </c>
      <c r="B40" s="53">
        <v>2</v>
      </c>
      <c r="C40" s="54">
        <f ca="1" t="shared" si="1"/>
        <v>0.351639797035844</v>
      </c>
      <c r="D40" s="55" t="s">
        <v>25</v>
      </c>
      <c r="E40" s="56" t="s">
        <v>97</v>
      </c>
      <c r="F40" s="57">
        <f t="shared" si="2"/>
        <v>39</v>
      </c>
      <c r="G40" s="56" t="s">
        <v>101</v>
      </c>
      <c r="H40" s="59">
        <v>37340</v>
      </c>
      <c r="I40" s="56" t="s">
        <v>99</v>
      </c>
      <c r="J40" s="60"/>
      <c r="K40" s="60"/>
      <c r="L40" s="56" t="s">
        <v>100</v>
      </c>
      <c r="M40" s="60"/>
    </row>
    <row r="41" spans="1:13" ht="15" customHeight="1">
      <c r="A41" s="52">
        <f t="shared" si="0"/>
        <v>40</v>
      </c>
      <c r="B41" s="53">
        <v>3</v>
      </c>
      <c r="C41" s="54">
        <f ca="1" t="shared" si="1"/>
        <v>0.49731133294386964</v>
      </c>
      <c r="D41" s="55" t="s">
        <v>25</v>
      </c>
      <c r="E41" s="56" t="s">
        <v>97</v>
      </c>
      <c r="F41" s="57">
        <f t="shared" si="2"/>
        <v>40</v>
      </c>
      <c r="G41" s="56" t="s">
        <v>102</v>
      </c>
      <c r="H41" s="59">
        <v>37371</v>
      </c>
      <c r="I41" s="56" t="s">
        <v>103</v>
      </c>
      <c r="J41" s="60"/>
      <c r="K41" s="60"/>
      <c r="L41" s="56" t="s">
        <v>104</v>
      </c>
      <c r="M41" s="60"/>
    </row>
    <row r="42" spans="1:13" ht="15" customHeight="1">
      <c r="A42" s="52">
        <f t="shared" si="0"/>
        <v>41</v>
      </c>
      <c r="B42" s="53">
        <v>4</v>
      </c>
      <c r="C42" s="54">
        <f ca="1" t="shared" si="1"/>
        <v>0.9830951624750964</v>
      </c>
      <c r="D42" s="55" t="s">
        <v>40</v>
      </c>
      <c r="E42" s="56" t="s">
        <v>105</v>
      </c>
      <c r="F42" s="57">
        <f t="shared" si="2"/>
        <v>41</v>
      </c>
      <c r="G42" s="56" t="s">
        <v>106</v>
      </c>
      <c r="H42" s="59">
        <v>37551</v>
      </c>
      <c r="I42" s="56" t="s">
        <v>103</v>
      </c>
      <c r="J42" s="60"/>
      <c r="K42" s="60"/>
      <c r="L42" s="56" t="s">
        <v>104</v>
      </c>
      <c r="M42" s="60"/>
    </row>
    <row r="43" spans="1:13" ht="15" customHeight="1">
      <c r="A43" s="52">
        <f t="shared" si="0"/>
        <v>42</v>
      </c>
      <c r="B43" s="53">
        <v>5</v>
      </c>
      <c r="C43" s="54">
        <f ca="1" t="shared" si="1"/>
        <v>0.16008082368221455</v>
      </c>
      <c r="D43" s="55" t="s">
        <v>25</v>
      </c>
      <c r="E43" s="56" t="s">
        <v>97</v>
      </c>
      <c r="F43" s="57">
        <f t="shared" si="2"/>
        <v>42</v>
      </c>
      <c r="G43" s="56" t="s">
        <v>107</v>
      </c>
      <c r="H43" s="59">
        <v>36886</v>
      </c>
      <c r="I43" s="56" t="s">
        <v>99</v>
      </c>
      <c r="J43" s="60"/>
      <c r="K43" s="60"/>
      <c r="L43" s="56" t="s">
        <v>100</v>
      </c>
      <c r="M43" s="60"/>
    </row>
    <row r="44" spans="1:13" ht="15" customHeight="1">
      <c r="A44" s="52">
        <f t="shared" si="0"/>
        <v>43</v>
      </c>
      <c r="B44" s="53">
        <v>6</v>
      </c>
      <c r="C44" s="54">
        <f ca="1" t="shared" si="1"/>
        <v>0.7321237433811129</v>
      </c>
      <c r="D44" s="55" t="s">
        <v>25</v>
      </c>
      <c r="E44" s="56" t="s">
        <v>97</v>
      </c>
      <c r="F44" s="57">
        <f t="shared" si="2"/>
        <v>43</v>
      </c>
      <c r="G44" s="56" t="s">
        <v>108</v>
      </c>
      <c r="H44" s="59">
        <v>36537</v>
      </c>
      <c r="I44" s="56" t="s">
        <v>103</v>
      </c>
      <c r="J44" s="60"/>
      <c r="K44" s="60"/>
      <c r="L44" s="56" t="s">
        <v>104</v>
      </c>
      <c r="M44" s="60"/>
    </row>
    <row r="45" spans="1:13" ht="15" customHeight="1">
      <c r="A45" s="52">
        <f t="shared" si="0"/>
        <v>44</v>
      </c>
      <c r="B45" s="53">
        <v>7</v>
      </c>
      <c r="C45" s="54">
        <f ca="1" t="shared" si="1"/>
        <v>0.8948142248620088</v>
      </c>
      <c r="D45" s="55" t="s">
        <v>25</v>
      </c>
      <c r="E45" s="56" t="s">
        <v>97</v>
      </c>
      <c r="F45" s="57">
        <f t="shared" si="2"/>
        <v>44</v>
      </c>
      <c r="G45" s="56" t="s">
        <v>109</v>
      </c>
      <c r="H45" s="59">
        <v>36636</v>
      </c>
      <c r="I45" s="56" t="s">
        <v>103</v>
      </c>
      <c r="J45" s="60"/>
      <c r="K45" s="60"/>
      <c r="L45" s="56" t="s">
        <v>104</v>
      </c>
      <c r="M45" s="60"/>
    </row>
    <row r="46" spans="1:13" ht="15" customHeight="1">
      <c r="A46" s="52">
        <f t="shared" si="0"/>
        <v>45</v>
      </c>
      <c r="B46" s="53">
        <v>8</v>
      </c>
      <c r="C46" s="54">
        <f ca="1" t="shared" si="1"/>
        <v>0.4036416152869343</v>
      </c>
      <c r="D46" s="55" t="s">
        <v>25</v>
      </c>
      <c r="E46" s="56" t="s">
        <v>97</v>
      </c>
      <c r="F46" s="57">
        <f t="shared" si="2"/>
        <v>45</v>
      </c>
      <c r="G46" s="56" t="s">
        <v>110</v>
      </c>
      <c r="H46" s="59">
        <v>36599</v>
      </c>
      <c r="I46" s="56" t="s">
        <v>103</v>
      </c>
      <c r="J46" s="60"/>
      <c r="K46" s="60"/>
      <c r="L46" s="56" t="s">
        <v>104</v>
      </c>
      <c r="M46" s="60"/>
    </row>
    <row r="47" spans="1:13" ht="15" customHeight="1">
      <c r="A47" s="52">
        <f t="shared" si="0"/>
        <v>46</v>
      </c>
      <c r="B47" s="53">
        <v>9</v>
      </c>
      <c r="C47" s="54">
        <f ca="1" t="shared" si="1"/>
        <v>0.5009207589921244</v>
      </c>
      <c r="D47" s="55" t="s">
        <v>25</v>
      </c>
      <c r="E47" s="56" t="s">
        <v>97</v>
      </c>
      <c r="F47" s="57">
        <f t="shared" si="2"/>
        <v>46</v>
      </c>
      <c r="G47" s="56" t="s">
        <v>111</v>
      </c>
      <c r="H47" s="59">
        <v>36871</v>
      </c>
      <c r="I47" s="56" t="s">
        <v>103</v>
      </c>
      <c r="J47" s="60"/>
      <c r="K47" s="60"/>
      <c r="L47" s="56" t="s">
        <v>104</v>
      </c>
      <c r="M47" s="60"/>
    </row>
    <row r="48" spans="1:13" ht="15" customHeight="1">
      <c r="A48" s="52">
        <f t="shared" si="0"/>
        <v>47</v>
      </c>
      <c r="B48" s="53">
        <v>10</v>
      </c>
      <c r="C48" s="54">
        <f ca="1" t="shared" si="1"/>
        <v>0.8323418038985748</v>
      </c>
      <c r="D48" s="55" t="s">
        <v>25</v>
      </c>
      <c r="E48" s="56" t="s">
        <v>97</v>
      </c>
      <c r="F48" s="57">
        <f t="shared" si="2"/>
        <v>47</v>
      </c>
      <c r="G48" s="56" t="s">
        <v>112</v>
      </c>
      <c r="H48" s="59">
        <v>36593</v>
      </c>
      <c r="I48" s="56" t="s">
        <v>103</v>
      </c>
      <c r="J48" s="60"/>
      <c r="K48" s="60"/>
      <c r="L48" s="56" t="s">
        <v>104</v>
      </c>
      <c r="M48" s="60"/>
    </row>
    <row r="49" spans="1:13" ht="15" customHeight="1">
      <c r="A49" s="52">
        <f t="shared" si="0"/>
        <v>48</v>
      </c>
      <c r="B49" s="53">
        <v>11</v>
      </c>
      <c r="C49" s="54">
        <f ca="1" t="shared" si="1"/>
        <v>0.06169067728306277</v>
      </c>
      <c r="D49" s="55" t="s">
        <v>25</v>
      </c>
      <c r="E49" s="56" t="s">
        <v>97</v>
      </c>
      <c r="F49" s="57">
        <f t="shared" si="2"/>
        <v>48</v>
      </c>
      <c r="G49" s="56" t="s">
        <v>113</v>
      </c>
      <c r="H49" s="59">
        <v>35850</v>
      </c>
      <c r="I49" s="56" t="s">
        <v>103</v>
      </c>
      <c r="J49" s="60"/>
      <c r="K49" s="60"/>
      <c r="L49" s="56" t="s">
        <v>104</v>
      </c>
      <c r="M49" s="60"/>
    </row>
    <row r="50" spans="1:13" ht="15" customHeight="1">
      <c r="A50" s="52">
        <f t="shared" si="0"/>
        <v>49</v>
      </c>
      <c r="B50" s="53">
        <v>1</v>
      </c>
      <c r="C50" s="54">
        <f ca="1" t="shared" si="1"/>
        <v>0.6068842171352055</v>
      </c>
      <c r="D50" s="55" t="s">
        <v>40</v>
      </c>
      <c r="E50" s="56" t="s">
        <v>32</v>
      </c>
      <c r="F50" s="57">
        <f t="shared" si="2"/>
        <v>49</v>
      </c>
      <c r="G50" s="56" t="s">
        <v>114</v>
      </c>
      <c r="H50" s="59">
        <v>30328</v>
      </c>
      <c r="I50" s="56" t="s">
        <v>115</v>
      </c>
      <c r="J50" s="56" t="s">
        <v>116</v>
      </c>
      <c r="K50" s="60"/>
      <c r="L50" s="56" t="s">
        <v>117</v>
      </c>
      <c r="M50" s="56" t="s">
        <v>118</v>
      </c>
    </row>
    <row r="51" spans="1:13" ht="15" customHeight="1">
      <c r="A51" s="52">
        <f t="shared" si="0"/>
        <v>50</v>
      </c>
      <c r="B51" s="53">
        <v>1</v>
      </c>
      <c r="C51" s="54">
        <f ca="1" t="shared" si="1"/>
        <v>0.5960625815753763</v>
      </c>
      <c r="D51" s="55" t="s">
        <v>25</v>
      </c>
      <c r="E51" s="56" t="s">
        <v>26</v>
      </c>
      <c r="F51" s="57">
        <f t="shared" si="2"/>
        <v>50</v>
      </c>
      <c r="G51" s="56" t="s">
        <v>119</v>
      </c>
      <c r="H51" s="59">
        <v>37391</v>
      </c>
      <c r="I51" s="56" t="s">
        <v>120</v>
      </c>
      <c r="J51" s="60"/>
      <c r="K51" s="60"/>
      <c r="L51" s="56" t="s">
        <v>121</v>
      </c>
      <c r="M51" s="60"/>
    </row>
    <row r="52" spans="1:13" ht="15" customHeight="1">
      <c r="A52" s="52">
        <f t="shared" si="0"/>
        <v>51</v>
      </c>
      <c r="B52" s="53">
        <v>2</v>
      </c>
      <c r="C52" s="54">
        <f ca="1" t="shared" si="1"/>
        <v>0.6936863794831557</v>
      </c>
      <c r="D52" s="55" t="s">
        <v>40</v>
      </c>
      <c r="E52" s="56" t="s">
        <v>26</v>
      </c>
      <c r="F52" s="57">
        <f t="shared" si="2"/>
        <v>51</v>
      </c>
      <c r="G52" s="56" t="s">
        <v>122</v>
      </c>
      <c r="H52" s="59">
        <v>38014</v>
      </c>
      <c r="I52" s="56" t="s">
        <v>120</v>
      </c>
      <c r="J52" s="60"/>
      <c r="K52" s="60"/>
      <c r="L52" s="56" t="s">
        <v>121</v>
      </c>
      <c r="M52" s="60"/>
    </row>
    <row r="53" spans="1:13" ht="15" customHeight="1">
      <c r="A53" s="52">
        <f t="shared" si="0"/>
        <v>52</v>
      </c>
      <c r="B53" s="53">
        <v>3</v>
      </c>
      <c r="C53" s="54">
        <f ca="1" t="shared" si="1"/>
        <v>0.2313825943399309</v>
      </c>
      <c r="D53" s="55" t="s">
        <v>25</v>
      </c>
      <c r="E53" s="56" t="s">
        <v>26</v>
      </c>
      <c r="F53" s="57">
        <f t="shared" si="2"/>
        <v>52</v>
      </c>
      <c r="G53" s="56" t="s">
        <v>123</v>
      </c>
      <c r="H53" s="59">
        <v>36289</v>
      </c>
      <c r="I53" s="56" t="s">
        <v>120</v>
      </c>
      <c r="J53" s="60"/>
      <c r="K53" s="60"/>
      <c r="L53" s="56" t="s">
        <v>121</v>
      </c>
      <c r="M53" s="60"/>
    </row>
    <row r="54" spans="1:13" ht="15" customHeight="1">
      <c r="A54" s="52">
        <f t="shared" si="0"/>
        <v>53</v>
      </c>
      <c r="B54" s="53">
        <v>1</v>
      </c>
      <c r="C54" s="54">
        <f ca="1" t="shared" si="1"/>
        <v>0.013578772057097566</v>
      </c>
      <c r="D54" s="55" t="s">
        <v>40</v>
      </c>
      <c r="E54" s="56" t="s">
        <v>105</v>
      </c>
      <c r="F54" s="57">
        <f t="shared" si="2"/>
        <v>53</v>
      </c>
      <c r="G54" s="56" t="s">
        <v>124</v>
      </c>
      <c r="H54" s="59">
        <v>36108</v>
      </c>
      <c r="I54" s="56" t="s">
        <v>125</v>
      </c>
      <c r="J54" s="56"/>
      <c r="K54" s="60"/>
      <c r="L54" s="56" t="s">
        <v>126</v>
      </c>
      <c r="M54" s="60"/>
    </row>
    <row r="55" spans="1:13" ht="15" customHeight="1">
      <c r="A55" s="52">
        <f t="shared" si="0"/>
        <v>54</v>
      </c>
      <c r="B55" s="53">
        <v>1</v>
      </c>
      <c r="C55" s="54">
        <f ca="1" t="shared" si="1"/>
        <v>0.1803756856010995</v>
      </c>
      <c r="D55" s="55" t="s">
        <v>25</v>
      </c>
      <c r="E55" s="56" t="s">
        <v>127</v>
      </c>
      <c r="F55" s="57">
        <f t="shared" si="2"/>
        <v>54</v>
      </c>
      <c r="G55" s="56" t="s">
        <v>128</v>
      </c>
      <c r="H55" s="59">
        <v>34871</v>
      </c>
      <c r="I55" s="56" t="s">
        <v>129</v>
      </c>
      <c r="J55" s="56" t="s">
        <v>130</v>
      </c>
      <c r="K55" s="60"/>
      <c r="L55" s="56" t="s">
        <v>131</v>
      </c>
      <c r="M55" s="60"/>
    </row>
    <row r="56" spans="1:13" ht="15" customHeight="1">
      <c r="A56" s="52">
        <f t="shared" si="0"/>
        <v>55</v>
      </c>
      <c r="B56" s="53">
        <v>2</v>
      </c>
      <c r="C56" s="54">
        <f ca="1" t="shared" si="1"/>
        <v>0.9140809112213719</v>
      </c>
      <c r="D56" s="55" t="s">
        <v>25</v>
      </c>
      <c r="E56" s="56" t="s">
        <v>32</v>
      </c>
      <c r="F56" s="57">
        <f t="shared" si="2"/>
        <v>55</v>
      </c>
      <c r="G56" s="56" t="s">
        <v>132</v>
      </c>
      <c r="H56" s="59">
        <v>35575</v>
      </c>
      <c r="I56" s="56" t="s">
        <v>129</v>
      </c>
      <c r="J56" s="56" t="s">
        <v>130</v>
      </c>
      <c r="K56" s="60"/>
      <c r="L56" s="56" t="s">
        <v>131</v>
      </c>
      <c r="M56" s="60"/>
    </row>
    <row r="57" spans="1:13" ht="15" customHeight="1">
      <c r="A57" s="52">
        <f t="shared" si="0"/>
        <v>56</v>
      </c>
      <c r="B57" s="53">
        <v>3</v>
      </c>
      <c r="C57" s="54">
        <f ca="1" t="shared" si="1"/>
        <v>0.04576868949075952</v>
      </c>
      <c r="D57" s="55" t="s">
        <v>25</v>
      </c>
      <c r="E57" s="56" t="s">
        <v>45</v>
      </c>
      <c r="F57" s="57">
        <f t="shared" si="2"/>
        <v>56</v>
      </c>
      <c r="G57" s="56" t="s">
        <v>133</v>
      </c>
      <c r="H57" s="59">
        <v>35657</v>
      </c>
      <c r="I57" s="56" t="s">
        <v>129</v>
      </c>
      <c r="J57" s="56" t="s">
        <v>130</v>
      </c>
      <c r="K57" s="60"/>
      <c r="L57" s="56" t="s">
        <v>131</v>
      </c>
      <c r="M57" s="60"/>
    </row>
    <row r="58" spans="1:13" ht="15" customHeight="1">
      <c r="A58" s="52">
        <f t="shared" si="0"/>
        <v>57</v>
      </c>
      <c r="B58" s="53">
        <v>4</v>
      </c>
      <c r="C58" s="54">
        <f ca="1" t="shared" si="1"/>
        <v>0.5262199163255047</v>
      </c>
      <c r="D58" s="55" t="s">
        <v>25</v>
      </c>
      <c r="E58" s="56" t="s">
        <v>26</v>
      </c>
      <c r="F58" s="57">
        <f t="shared" si="2"/>
        <v>57</v>
      </c>
      <c r="G58" s="56" t="s">
        <v>134</v>
      </c>
      <c r="H58" s="59">
        <v>35436</v>
      </c>
      <c r="I58" s="56" t="s">
        <v>129</v>
      </c>
      <c r="J58" s="56" t="s">
        <v>130</v>
      </c>
      <c r="K58" s="60"/>
      <c r="L58" s="56" t="s">
        <v>131</v>
      </c>
      <c r="M58" s="60"/>
    </row>
    <row r="59" spans="1:13" ht="15" customHeight="1">
      <c r="A59" s="52">
        <f t="shared" si="0"/>
        <v>58</v>
      </c>
      <c r="B59" s="53">
        <v>5</v>
      </c>
      <c r="C59" s="54">
        <f ca="1" t="shared" si="1"/>
        <v>0.972269778009332</v>
      </c>
      <c r="D59" s="55" t="s">
        <v>25</v>
      </c>
      <c r="E59" s="56" t="s">
        <v>127</v>
      </c>
      <c r="F59" s="57">
        <f t="shared" si="2"/>
        <v>58</v>
      </c>
      <c r="G59" s="56" t="s">
        <v>135</v>
      </c>
      <c r="H59" s="59">
        <v>37477</v>
      </c>
      <c r="I59" s="56" t="s">
        <v>129</v>
      </c>
      <c r="J59" s="56" t="s">
        <v>130</v>
      </c>
      <c r="K59" s="60"/>
      <c r="L59" s="56" t="s">
        <v>131</v>
      </c>
      <c r="M59" s="60"/>
    </row>
    <row r="60" spans="1:13" ht="15" customHeight="1">
      <c r="A60" s="52">
        <f t="shared" si="0"/>
        <v>59</v>
      </c>
      <c r="B60" s="53">
        <v>1</v>
      </c>
      <c r="C60" s="54">
        <f ca="1" t="shared" si="1"/>
        <v>0.6565957044500722</v>
      </c>
      <c r="D60" s="55" t="s">
        <v>40</v>
      </c>
      <c r="E60" s="56" t="s">
        <v>136</v>
      </c>
      <c r="F60" s="57">
        <f t="shared" si="2"/>
        <v>59</v>
      </c>
      <c r="G60" s="56" t="s">
        <v>137</v>
      </c>
      <c r="H60" s="59">
        <v>36882</v>
      </c>
      <c r="I60" s="56" t="s">
        <v>138</v>
      </c>
      <c r="J60" s="56" t="s">
        <v>139</v>
      </c>
      <c r="K60" s="60"/>
      <c r="L60" s="56" t="s">
        <v>140</v>
      </c>
      <c r="M60" s="60"/>
    </row>
    <row r="61" spans="1:13" ht="15" customHeight="1">
      <c r="A61" s="52">
        <f t="shared" si="0"/>
        <v>60</v>
      </c>
      <c r="B61" s="53">
        <v>2</v>
      </c>
      <c r="C61" s="54">
        <f ca="1" t="shared" si="1"/>
        <v>0.470202760659708</v>
      </c>
      <c r="D61" s="55" t="s">
        <v>40</v>
      </c>
      <c r="E61" s="56" t="s">
        <v>141</v>
      </c>
      <c r="F61" s="57">
        <f t="shared" si="2"/>
        <v>60</v>
      </c>
      <c r="G61" s="56" t="s">
        <v>142</v>
      </c>
      <c r="H61" s="59">
        <v>36258</v>
      </c>
      <c r="I61" s="56" t="s">
        <v>138</v>
      </c>
      <c r="J61" s="56" t="s">
        <v>139</v>
      </c>
      <c r="K61" s="60"/>
      <c r="L61" s="56" t="s">
        <v>140</v>
      </c>
      <c r="M61" s="60"/>
    </row>
    <row r="62" spans="1:13" ht="15" customHeight="1">
      <c r="A62" s="52">
        <f t="shared" si="0"/>
        <v>61</v>
      </c>
      <c r="B62" s="53">
        <v>3</v>
      </c>
      <c r="C62" s="54">
        <f ca="1" t="shared" si="1"/>
        <v>0.02512249162541802</v>
      </c>
      <c r="D62" s="55" t="s">
        <v>40</v>
      </c>
      <c r="E62" s="56" t="s">
        <v>136</v>
      </c>
      <c r="F62" s="57">
        <f t="shared" si="2"/>
        <v>61</v>
      </c>
      <c r="G62" s="56" t="s">
        <v>143</v>
      </c>
      <c r="H62" s="59">
        <v>36273</v>
      </c>
      <c r="I62" s="56" t="s">
        <v>138</v>
      </c>
      <c r="J62" s="56" t="s">
        <v>139</v>
      </c>
      <c r="K62" s="60"/>
      <c r="L62" s="56" t="s">
        <v>140</v>
      </c>
      <c r="M62" s="60"/>
    </row>
    <row r="63" spans="1:13" ht="15" customHeight="1">
      <c r="A63" s="52">
        <f t="shared" si="0"/>
        <v>62</v>
      </c>
      <c r="B63" s="53">
        <v>4</v>
      </c>
      <c r="C63" s="54">
        <f ca="1" t="shared" si="1"/>
        <v>0.25016210410788775</v>
      </c>
      <c r="D63" s="55" t="s">
        <v>25</v>
      </c>
      <c r="E63" s="56" t="s">
        <v>141</v>
      </c>
      <c r="F63" s="57">
        <f t="shared" si="2"/>
        <v>62</v>
      </c>
      <c r="G63" s="56" t="s">
        <v>144</v>
      </c>
      <c r="H63" s="59">
        <v>35572</v>
      </c>
      <c r="I63" s="56" t="s">
        <v>138</v>
      </c>
      <c r="J63" s="56" t="s">
        <v>139</v>
      </c>
      <c r="K63" s="60"/>
      <c r="L63" s="56" t="s">
        <v>140</v>
      </c>
      <c r="M63" s="60"/>
    </row>
    <row r="64" spans="1:13" ht="15" customHeight="1">
      <c r="A64" s="52">
        <f t="shared" si="0"/>
        <v>63</v>
      </c>
      <c r="B64" s="53">
        <v>5</v>
      </c>
      <c r="C64" s="54">
        <f ca="1" t="shared" si="1"/>
        <v>0.5515183140492544</v>
      </c>
      <c r="D64" s="55" t="s">
        <v>25</v>
      </c>
      <c r="E64" s="56" t="s">
        <v>141</v>
      </c>
      <c r="F64" s="57">
        <f t="shared" si="2"/>
        <v>63</v>
      </c>
      <c r="G64" s="56" t="s">
        <v>145</v>
      </c>
      <c r="H64" s="59">
        <v>36310</v>
      </c>
      <c r="I64" s="56" t="s">
        <v>138</v>
      </c>
      <c r="J64" s="56" t="s">
        <v>139</v>
      </c>
      <c r="K64" s="60"/>
      <c r="L64" s="56" t="s">
        <v>140</v>
      </c>
      <c r="M64" s="60"/>
    </row>
    <row r="65" spans="1:13" ht="15" customHeight="1">
      <c r="A65" s="52">
        <f t="shared" si="0"/>
        <v>64</v>
      </c>
      <c r="B65" s="53">
        <v>6</v>
      </c>
      <c r="C65" s="54">
        <f ca="1" t="shared" si="1"/>
        <v>0.24000377051732336</v>
      </c>
      <c r="D65" s="55" t="s">
        <v>25</v>
      </c>
      <c r="E65" s="56" t="s">
        <v>136</v>
      </c>
      <c r="F65" s="57">
        <f t="shared" si="2"/>
        <v>64</v>
      </c>
      <c r="G65" s="56" t="s">
        <v>146</v>
      </c>
      <c r="H65" s="59">
        <v>37340</v>
      </c>
      <c r="I65" s="56" t="s">
        <v>138</v>
      </c>
      <c r="J65" s="56" t="s">
        <v>139</v>
      </c>
      <c r="K65" s="60"/>
      <c r="L65" s="56" t="s">
        <v>140</v>
      </c>
      <c r="M65" s="60"/>
    </row>
    <row r="66" spans="1:13" ht="15" customHeight="1">
      <c r="A66" s="52">
        <f t="shared" si="0"/>
        <v>65</v>
      </c>
      <c r="B66" s="53">
        <v>1</v>
      </c>
      <c r="C66" s="54">
        <f ca="1" t="shared" si="1"/>
        <v>0.9053503890889826</v>
      </c>
      <c r="D66" s="55" t="s">
        <v>25</v>
      </c>
      <c r="E66" s="56" t="s">
        <v>32</v>
      </c>
      <c r="F66" s="57">
        <f t="shared" si="2"/>
        <v>65</v>
      </c>
      <c r="G66" s="56" t="s">
        <v>147</v>
      </c>
      <c r="H66" s="59">
        <v>36595</v>
      </c>
      <c r="I66" s="56" t="s">
        <v>148</v>
      </c>
      <c r="J66" s="56" t="s">
        <v>149</v>
      </c>
      <c r="K66" s="60"/>
      <c r="L66" s="56" t="s">
        <v>150</v>
      </c>
      <c r="M66" s="60"/>
    </row>
    <row r="67" spans="1:13" ht="15" customHeight="1">
      <c r="A67" s="52">
        <f t="shared" si="0"/>
        <v>66</v>
      </c>
      <c r="B67" s="53">
        <v>2</v>
      </c>
      <c r="C67" s="54">
        <f aca="true" ca="1" t="shared" si="3" ref="C67:C130">IF(ISBLANK(E67)," ",RAND())</f>
        <v>0.6492623360019812</v>
      </c>
      <c r="D67" s="55" t="s">
        <v>25</v>
      </c>
      <c r="E67" s="56" t="s">
        <v>32</v>
      </c>
      <c r="F67" s="57">
        <f t="shared" si="2"/>
        <v>66</v>
      </c>
      <c r="G67" s="56" t="s">
        <v>151</v>
      </c>
      <c r="H67" s="59">
        <v>36742</v>
      </c>
      <c r="I67" s="56" t="s">
        <v>148</v>
      </c>
      <c r="J67" s="56" t="s">
        <v>152</v>
      </c>
      <c r="K67" s="60"/>
      <c r="L67" s="56" t="s">
        <v>150</v>
      </c>
      <c r="M67" s="60"/>
    </row>
    <row r="68" spans="1:13" ht="15" customHeight="1">
      <c r="A68" s="52">
        <f t="shared" si="0"/>
        <v>67</v>
      </c>
      <c r="B68" s="53">
        <v>3</v>
      </c>
      <c r="C68" s="54">
        <f ca="1" t="shared" si="3"/>
        <v>0.17139015888511733</v>
      </c>
      <c r="D68" s="55" t="s">
        <v>25</v>
      </c>
      <c r="E68" s="56" t="s">
        <v>32</v>
      </c>
      <c r="F68" s="57">
        <f t="shared" si="2"/>
        <v>67</v>
      </c>
      <c r="G68" s="56" t="s">
        <v>153</v>
      </c>
      <c r="H68" s="59">
        <v>36979</v>
      </c>
      <c r="I68" s="56" t="s">
        <v>148</v>
      </c>
      <c r="J68" s="56" t="s">
        <v>149</v>
      </c>
      <c r="K68" s="60"/>
      <c r="L68" s="56" t="s">
        <v>150</v>
      </c>
      <c r="M68" s="60"/>
    </row>
    <row r="69" spans="1:13" ht="15" customHeight="1">
      <c r="A69" s="52">
        <f t="shared" si="0"/>
        <v>68</v>
      </c>
      <c r="B69" s="53">
        <v>4</v>
      </c>
      <c r="C69" s="54">
        <f ca="1" t="shared" si="3"/>
        <v>0.09104076989372678</v>
      </c>
      <c r="D69" s="55" t="s">
        <v>40</v>
      </c>
      <c r="E69" s="56" t="s">
        <v>51</v>
      </c>
      <c r="F69" s="57">
        <f t="shared" si="2"/>
        <v>68</v>
      </c>
      <c r="G69" s="56" t="s">
        <v>154</v>
      </c>
      <c r="H69" s="59">
        <v>36243</v>
      </c>
      <c r="I69" s="56" t="s">
        <v>148</v>
      </c>
      <c r="J69" s="56" t="s">
        <v>155</v>
      </c>
      <c r="K69" s="60"/>
      <c r="L69" s="56" t="s">
        <v>156</v>
      </c>
      <c r="M69" s="60"/>
    </row>
    <row r="70" spans="1:13" ht="15" customHeight="1">
      <c r="A70" s="52">
        <f t="shared" si="0"/>
        <v>69</v>
      </c>
      <c r="B70" s="53">
        <v>5</v>
      </c>
      <c r="C70" s="54">
        <f ca="1" t="shared" si="3"/>
        <v>0.41216825339387364</v>
      </c>
      <c r="D70" s="55" t="s">
        <v>40</v>
      </c>
      <c r="E70" s="56" t="s">
        <v>51</v>
      </c>
      <c r="F70" s="57">
        <f t="shared" si="2"/>
        <v>69</v>
      </c>
      <c r="G70" s="56" t="s">
        <v>157</v>
      </c>
      <c r="H70" s="59">
        <v>36996</v>
      </c>
      <c r="I70" s="56" t="s">
        <v>148</v>
      </c>
      <c r="J70" s="56" t="s">
        <v>155</v>
      </c>
      <c r="K70" s="60"/>
      <c r="L70" s="56" t="s">
        <v>156</v>
      </c>
      <c r="M70" s="60"/>
    </row>
    <row r="71" spans="1:13" ht="15" customHeight="1">
      <c r="A71" s="52">
        <f t="shared" si="0"/>
        <v>70</v>
      </c>
      <c r="B71" s="53">
        <v>6</v>
      </c>
      <c r="C71" s="54">
        <f ca="1" t="shared" si="3"/>
        <v>0.2746344163301496</v>
      </c>
      <c r="D71" s="55" t="s">
        <v>40</v>
      </c>
      <c r="E71" s="56" t="s">
        <v>51</v>
      </c>
      <c r="F71" s="57">
        <f t="shared" si="2"/>
        <v>70</v>
      </c>
      <c r="G71" s="56" t="s">
        <v>158</v>
      </c>
      <c r="H71" s="59">
        <v>37408</v>
      </c>
      <c r="I71" s="56" t="s">
        <v>148</v>
      </c>
      <c r="J71" s="56" t="s">
        <v>155</v>
      </c>
      <c r="K71" s="60"/>
      <c r="L71" s="56" t="s">
        <v>156</v>
      </c>
      <c r="M71" s="60"/>
    </row>
    <row r="72" spans="1:13" ht="15" customHeight="1">
      <c r="A72" s="52">
        <f t="shared" si="0"/>
        <v>71</v>
      </c>
      <c r="B72" s="53">
        <v>7</v>
      </c>
      <c r="C72" s="54">
        <f ca="1" t="shared" si="3"/>
        <v>0.7498943586586587</v>
      </c>
      <c r="D72" s="55" t="s">
        <v>40</v>
      </c>
      <c r="E72" s="56" t="s">
        <v>45</v>
      </c>
      <c r="F72" s="57">
        <f t="shared" si="2"/>
        <v>71</v>
      </c>
      <c r="G72" s="56" t="s">
        <v>159</v>
      </c>
      <c r="H72" s="59">
        <v>37427</v>
      </c>
      <c r="I72" s="56" t="s">
        <v>148</v>
      </c>
      <c r="J72" s="56" t="s">
        <v>155</v>
      </c>
      <c r="K72" s="60"/>
      <c r="L72" s="56" t="s">
        <v>156</v>
      </c>
      <c r="M72" s="60"/>
    </row>
    <row r="73" spans="1:13" ht="15" customHeight="1">
      <c r="A73" s="52">
        <f t="shared" si="0"/>
        <v>72</v>
      </c>
      <c r="B73" s="53">
        <v>8</v>
      </c>
      <c r="C73" s="54">
        <f ca="1" t="shared" si="3"/>
        <v>0.5493698971811506</v>
      </c>
      <c r="D73" s="55" t="s">
        <v>40</v>
      </c>
      <c r="E73" s="56" t="s">
        <v>45</v>
      </c>
      <c r="F73" s="57">
        <f t="shared" si="2"/>
        <v>72</v>
      </c>
      <c r="G73" s="56" t="s">
        <v>160</v>
      </c>
      <c r="H73" s="59">
        <v>36622</v>
      </c>
      <c r="I73" s="56" t="s">
        <v>148</v>
      </c>
      <c r="J73" s="56" t="s">
        <v>155</v>
      </c>
      <c r="K73" s="60"/>
      <c r="L73" s="56" t="s">
        <v>156</v>
      </c>
      <c r="M73" s="60"/>
    </row>
    <row r="74" spans="1:13" ht="15" customHeight="1">
      <c r="A74" s="52">
        <f t="shared" si="0"/>
        <v>73</v>
      </c>
      <c r="B74" s="53">
        <v>9</v>
      </c>
      <c r="C74" s="54">
        <f ca="1" t="shared" si="3"/>
        <v>0.9186664556494484</v>
      </c>
      <c r="D74" s="55" t="s">
        <v>40</v>
      </c>
      <c r="E74" s="56" t="s">
        <v>45</v>
      </c>
      <c r="F74" s="57">
        <f t="shared" si="2"/>
        <v>73</v>
      </c>
      <c r="G74" s="56" t="s">
        <v>161</v>
      </c>
      <c r="H74" s="59">
        <v>36314</v>
      </c>
      <c r="I74" s="56" t="s">
        <v>148</v>
      </c>
      <c r="J74" s="56" t="s">
        <v>155</v>
      </c>
      <c r="K74" s="60"/>
      <c r="L74" s="56" t="s">
        <v>156</v>
      </c>
      <c r="M74" s="60"/>
    </row>
    <row r="75" spans="1:13" ht="15" customHeight="1">
      <c r="A75" s="52">
        <f t="shared" si="0"/>
        <v>74</v>
      </c>
      <c r="B75" s="53">
        <v>10</v>
      </c>
      <c r="C75" s="54">
        <f ca="1" t="shared" si="3"/>
        <v>0.20817520208837026</v>
      </c>
      <c r="D75" s="55" t="s">
        <v>40</v>
      </c>
      <c r="E75" s="56" t="s">
        <v>105</v>
      </c>
      <c r="F75" s="57">
        <f t="shared" si="2"/>
        <v>74</v>
      </c>
      <c r="G75" s="56" t="s">
        <v>162</v>
      </c>
      <c r="H75" s="59">
        <v>35525</v>
      </c>
      <c r="I75" s="56" t="s">
        <v>148</v>
      </c>
      <c r="J75" s="56" t="s">
        <v>152</v>
      </c>
      <c r="K75" s="60"/>
      <c r="L75" s="56" t="s">
        <v>163</v>
      </c>
      <c r="M75" s="60"/>
    </row>
    <row r="76" spans="1:13" ht="15" customHeight="1">
      <c r="A76" s="52">
        <f t="shared" si="0"/>
        <v>75</v>
      </c>
      <c r="B76" s="53">
        <v>1</v>
      </c>
      <c r="C76" s="54">
        <f ca="1" t="shared" si="3"/>
        <v>0.00757919400096263</v>
      </c>
      <c r="D76" s="55" t="s">
        <v>40</v>
      </c>
      <c r="E76" s="56" t="s">
        <v>164</v>
      </c>
      <c r="F76" s="57">
        <f t="shared" si="2"/>
        <v>75</v>
      </c>
      <c r="G76" s="56" t="s">
        <v>165</v>
      </c>
      <c r="H76" s="59">
        <v>36786</v>
      </c>
      <c r="I76" s="56" t="s">
        <v>166</v>
      </c>
      <c r="J76" s="56" t="s">
        <v>167</v>
      </c>
      <c r="K76" s="60"/>
      <c r="L76" s="56" t="s">
        <v>168</v>
      </c>
      <c r="M76" s="60"/>
    </row>
    <row r="77" spans="1:13" ht="15" customHeight="1">
      <c r="A77" s="52">
        <f t="shared" si="0"/>
        <v>76</v>
      </c>
      <c r="B77" s="53">
        <v>2</v>
      </c>
      <c r="C77" s="54">
        <f ca="1" t="shared" si="3"/>
        <v>0.6610988179438498</v>
      </c>
      <c r="D77" s="55" t="s">
        <v>25</v>
      </c>
      <c r="E77" s="56" t="s">
        <v>169</v>
      </c>
      <c r="F77" s="57">
        <f t="shared" si="2"/>
        <v>76</v>
      </c>
      <c r="G77" s="56" t="s">
        <v>170</v>
      </c>
      <c r="H77" s="59">
        <v>36283</v>
      </c>
      <c r="I77" s="56" t="s">
        <v>166</v>
      </c>
      <c r="J77" s="56" t="s">
        <v>167</v>
      </c>
      <c r="K77" s="60"/>
      <c r="L77" s="56" t="s">
        <v>168</v>
      </c>
      <c r="M77" s="60"/>
    </row>
    <row r="78" spans="1:13" ht="15" customHeight="1">
      <c r="A78" s="52">
        <f t="shared" si="0"/>
        <v>77</v>
      </c>
      <c r="B78" s="53">
        <v>3</v>
      </c>
      <c r="C78" s="54">
        <f ca="1" t="shared" si="3"/>
        <v>0.23250727186875186</v>
      </c>
      <c r="D78" s="55" t="s">
        <v>40</v>
      </c>
      <c r="E78" s="56" t="s">
        <v>105</v>
      </c>
      <c r="F78" s="57">
        <f t="shared" si="2"/>
        <v>77</v>
      </c>
      <c r="G78" s="56" t="s">
        <v>171</v>
      </c>
      <c r="H78" s="59">
        <v>32534</v>
      </c>
      <c r="I78" s="56" t="s">
        <v>166</v>
      </c>
      <c r="J78" s="56" t="s">
        <v>172</v>
      </c>
      <c r="K78" s="60"/>
      <c r="L78" s="56" t="s">
        <v>173</v>
      </c>
      <c r="M78" s="60"/>
    </row>
    <row r="79" spans="1:13" ht="15" customHeight="1">
      <c r="A79" s="52">
        <f t="shared" si="0"/>
        <v>78</v>
      </c>
      <c r="B79" s="53">
        <v>4</v>
      </c>
      <c r="C79" s="54">
        <f ca="1" t="shared" si="3"/>
        <v>0.09450685885415488</v>
      </c>
      <c r="D79" s="55" t="s">
        <v>25</v>
      </c>
      <c r="E79" s="56" t="s">
        <v>37</v>
      </c>
      <c r="F79" s="57">
        <f t="shared" si="2"/>
        <v>78</v>
      </c>
      <c r="G79" s="56" t="s">
        <v>174</v>
      </c>
      <c r="H79" s="59">
        <v>33922</v>
      </c>
      <c r="I79" s="56" t="s">
        <v>166</v>
      </c>
      <c r="J79" s="56" t="s">
        <v>175</v>
      </c>
      <c r="K79" s="60"/>
      <c r="L79" s="56" t="s">
        <v>176</v>
      </c>
      <c r="M79" s="60"/>
    </row>
    <row r="80" spans="1:13" ht="15" customHeight="1">
      <c r="A80" s="52">
        <f t="shared" si="0"/>
        <v>79</v>
      </c>
      <c r="B80" s="53">
        <v>5</v>
      </c>
      <c r="C80" s="54">
        <f ca="1" t="shared" si="3"/>
        <v>0.6543269843755655</v>
      </c>
      <c r="D80" s="55" t="s">
        <v>25</v>
      </c>
      <c r="E80" s="56" t="s">
        <v>37</v>
      </c>
      <c r="F80" s="57">
        <f t="shared" si="2"/>
        <v>79</v>
      </c>
      <c r="G80" s="56" t="s">
        <v>177</v>
      </c>
      <c r="H80" s="59">
        <v>36341</v>
      </c>
      <c r="I80" s="56" t="s">
        <v>166</v>
      </c>
      <c r="J80" s="56" t="s">
        <v>175</v>
      </c>
      <c r="K80" s="60"/>
      <c r="L80" s="56" t="s">
        <v>176</v>
      </c>
      <c r="M80" s="60"/>
    </row>
    <row r="81" spans="1:13" ht="15" customHeight="1">
      <c r="A81" s="52">
        <f t="shared" si="0"/>
        <v>80</v>
      </c>
      <c r="B81" s="53">
        <v>6</v>
      </c>
      <c r="C81" s="54">
        <f ca="1" t="shared" si="3"/>
        <v>0.6737466148976087</v>
      </c>
      <c r="D81" s="55" t="s">
        <v>25</v>
      </c>
      <c r="E81" s="56" t="s">
        <v>37</v>
      </c>
      <c r="F81" s="57">
        <f t="shared" si="2"/>
        <v>80</v>
      </c>
      <c r="G81" s="56" t="s">
        <v>178</v>
      </c>
      <c r="H81" s="59">
        <v>36605</v>
      </c>
      <c r="I81" s="56" t="s">
        <v>166</v>
      </c>
      <c r="J81" s="56" t="s">
        <v>175</v>
      </c>
      <c r="K81" s="60"/>
      <c r="L81" s="56" t="s">
        <v>179</v>
      </c>
      <c r="M81" s="60"/>
    </row>
    <row r="82" spans="1:13" ht="15" customHeight="1">
      <c r="A82" s="52">
        <f t="shared" si="0"/>
        <v>81</v>
      </c>
      <c r="B82" s="53">
        <v>7</v>
      </c>
      <c r="C82" s="54">
        <f ca="1" t="shared" si="3"/>
        <v>0.7979395777808392</v>
      </c>
      <c r="D82" s="55" t="s">
        <v>25</v>
      </c>
      <c r="E82" s="56" t="s">
        <v>37</v>
      </c>
      <c r="F82" s="57">
        <f t="shared" si="2"/>
        <v>81</v>
      </c>
      <c r="G82" s="56" t="s">
        <v>180</v>
      </c>
      <c r="H82" s="59">
        <v>37152</v>
      </c>
      <c r="I82" s="56" t="s">
        <v>166</v>
      </c>
      <c r="J82" s="56" t="s">
        <v>175</v>
      </c>
      <c r="K82" s="60"/>
      <c r="L82" s="56" t="s">
        <v>179</v>
      </c>
      <c r="M82" s="60"/>
    </row>
    <row r="83" spans="1:13" ht="15" customHeight="1">
      <c r="A83" s="52">
        <f t="shared" si="0"/>
        <v>82</v>
      </c>
      <c r="B83" s="53">
        <v>8</v>
      </c>
      <c r="C83" s="54">
        <f ca="1" t="shared" si="3"/>
        <v>0.6515526197182986</v>
      </c>
      <c r="D83" s="55" t="s">
        <v>40</v>
      </c>
      <c r="E83" s="56" t="s">
        <v>37</v>
      </c>
      <c r="F83" s="57">
        <f t="shared" si="2"/>
        <v>82</v>
      </c>
      <c r="G83" s="56" t="s">
        <v>181</v>
      </c>
      <c r="H83" s="59">
        <v>37318</v>
      </c>
      <c r="I83" s="56" t="s">
        <v>166</v>
      </c>
      <c r="J83" s="56" t="s">
        <v>175</v>
      </c>
      <c r="K83" s="60"/>
      <c r="L83" s="56" t="s">
        <v>176</v>
      </c>
      <c r="M83" s="60"/>
    </row>
    <row r="84" spans="1:13" ht="15" customHeight="1">
      <c r="A84" s="52">
        <f t="shared" si="0"/>
        <v>83</v>
      </c>
      <c r="B84" s="53">
        <v>9</v>
      </c>
      <c r="C84" s="54">
        <f ca="1" t="shared" si="3"/>
        <v>0.7082426060278294</v>
      </c>
      <c r="D84" s="55" t="s">
        <v>40</v>
      </c>
      <c r="E84" s="56" t="s">
        <v>65</v>
      </c>
      <c r="F84" s="57">
        <f t="shared" si="2"/>
        <v>83</v>
      </c>
      <c r="G84" s="56" t="s">
        <v>75</v>
      </c>
      <c r="H84" s="59">
        <v>36666</v>
      </c>
      <c r="I84" s="56" t="s">
        <v>166</v>
      </c>
      <c r="J84" s="60"/>
      <c r="K84" s="60"/>
      <c r="L84" s="56" t="s">
        <v>182</v>
      </c>
      <c r="M84" s="60"/>
    </row>
    <row r="85" spans="1:13" ht="15" customHeight="1">
      <c r="A85" s="52">
        <f t="shared" si="0"/>
        <v>84</v>
      </c>
      <c r="B85" s="53">
        <v>1</v>
      </c>
      <c r="C85" s="54">
        <f ca="1" t="shared" si="3"/>
        <v>0.21481011816351203</v>
      </c>
      <c r="D85" s="55" t="s">
        <v>25</v>
      </c>
      <c r="E85" s="56" t="s">
        <v>105</v>
      </c>
      <c r="F85" s="57">
        <f t="shared" si="2"/>
        <v>84</v>
      </c>
      <c r="G85" s="56" t="s">
        <v>183</v>
      </c>
      <c r="H85" s="59">
        <v>36063</v>
      </c>
      <c r="I85" s="56" t="s">
        <v>184</v>
      </c>
      <c r="J85" s="56" t="s">
        <v>82</v>
      </c>
      <c r="K85" s="60"/>
      <c r="L85" s="56" t="s">
        <v>185</v>
      </c>
      <c r="M85" s="60"/>
    </row>
    <row r="86" spans="1:13" ht="15" customHeight="1">
      <c r="A86" s="52">
        <f t="shared" si="0"/>
        <v>85</v>
      </c>
      <c r="B86" s="53">
        <v>2</v>
      </c>
      <c r="C86" s="54">
        <f ca="1" t="shared" si="3"/>
        <v>0.40613106265587084</v>
      </c>
      <c r="D86" s="55" t="s">
        <v>25</v>
      </c>
      <c r="E86" s="56" t="s">
        <v>45</v>
      </c>
      <c r="F86" s="57">
        <f t="shared" si="2"/>
        <v>85</v>
      </c>
      <c r="G86" s="56" t="s">
        <v>186</v>
      </c>
      <c r="H86" s="59">
        <v>35889</v>
      </c>
      <c r="I86" s="56" t="s">
        <v>184</v>
      </c>
      <c r="J86" s="56"/>
      <c r="K86" s="56"/>
      <c r="L86" s="56" t="s">
        <v>187</v>
      </c>
      <c r="M86" s="56"/>
    </row>
    <row r="87" spans="1:13" ht="15" customHeight="1">
      <c r="A87" s="52">
        <f t="shared" si="0"/>
        <v>86</v>
      </c>
      <c r="B87" s="53">
        <v>3</v>
      </c>
      <c r="C87" s="54">
        <f ca="1" t="shared" si="3"/>
        <v>0.10423063568333779</v>
      </c>
      <c r="D87" s="55" t="s">
        <v>40</v>
      </c>
      <c r="E87" s="56" t="s">
        <v>47</v>
      </c>
      <c r="F87" s="57">
        <f t="shared" si="2"/>
        <v>86</v>
      </c>
      <c r="G87" s="56" t="s">
        <v>188</v>
      </c>
      <c r="H87" s="59">
        <v>36011</v>
      </c>
      <c r="I87" s="56" t="s">
        <v>184</v>
      </c>
      <c r="J87" s="56"/>
      <c r="K87" s="56"/>
      <c r="L87" s="56" t="s">
        <v>189</v>
      </c>
      <c r="M87" s="56"/>
    </row>
    <row r="88" spans="1:13" ht="15" customHeight="1">
      <c r="A88" s="52">
        <f t="shared" si="0"/>
        <v>87</v>
      </c>
      <c r="B88" s="53">
        <v>4</v>
      </c>
      <c r="C88" s="54">
        <f ca="1" t="shared" si="3"/>
        <v>0.27774776600259043</v>
      </c>
      <c r="D88" s="55" t="s">
        <v>25</v>
      </c>
      <c r="E88" s="56" t="s">
        <v>32</v>
      </c>
      <c r="F88" s="57">
        <f t="shared" si="2"/>
        <v>87</v>
      </c>
      <c r="G88" s="56" t="s">
        <v>190</v>
      </c>
      <c r="H88" s="59">
        <v>36295</v>
      </c>
      <c r="I88" s="56" t="s">
        <v>184</v>
      </c>
      <c r="J88" s="56"/>
      <c r="K88" s="56"/>
      <c r="L88" s="56" t="s">
        <v>187</v>
      </c>
      <c r="M88" s="56"/>
    </row>
    <row r="89" spans="1:13" ht="15" customHeight="1">
      <c r="A89" s="52">
        <f t="shared" si="0"/>
        <v>88</v>
      </c>
      <c r="B89" s="53">
        <v>5</v>
      </c>
      <c r="C89" s="54">
        <f ca="1" t="shared" si="3"/>
        <v>0.01429766479569905</v>
      </c>
      <c r="D89" s="55" t="s">
        <v>25</v>
      </c>
      <c r="E89" s="56" t="s">
        <v>45</v>
      </c>
      <c r="F89" s="57">
        <f t="shared" si="2"/>
        <v>88</v>
      </c>
      <c r="G89" s="56" t="s">
        <v>191</v>
      </c>
      <c r="H89" s="59">
        <v>36294</v>
      </c>
      <c r="I89" s="56" t="s">
        <v>184</v>
      </c>
      <c r="J89" s="56"/>
      <c r="K89" s="56" t="s">
        <v>30</v>
      </c>
      <c r="L89" s="56" t="s">
        <v>187</v>
      </c>
      <c r="M89" s="56"/>
    </row>
    <row r="90" spans="1:13" ht="15" customHeight="1">
      <c r="A90" s="52">
        <f t="shared" si="0"/>
        <v>89</v>
      </c>
      <c r="B90" s="53">
        <v>6</v>
      </c>
      <c r="C90" s="54">
        <f ca="1" t="shared" si="3"/>
        <v>0.9772395965328986</v>
      </c>
      <c r="D90" s="55" t="s">
        <v>40</v>
      </c>
      <c r="E90" s="56" t="s">
        <v>47</v>
      </c>
      <c r="F90" s="57">
        <f t="shared" si="2"/>
        <v>89</v>
      </c>
      <c r="G90" s="56" t="s">
        <v>192</v>
      </c>
      <c r="H90" s="59">
        <v>36913</v>
      </c>
      <c r="I90" s="56" t="s">
        <v>184</v>
      </c>
      <c r="J90" s="56"/>
      <c r="K90" s="56"/>
      <c r="L90" s="56" t="s">
        <v>189</v>
      </c>
      <c r="M90" s="56"/>
    </row>
    <row r="91" spans="1:13" ht="15" customHeight="1">
      <c r="A91" s="52">
        <f t="shared" si="0"/>
        <v>90</v>
      </c>
      <c r="B91" s="53">
        <v>7</v>
      </c>
      <c r="C91" s="54">
        <f ca="1" t="shared" si="3"/>
        <v>0.288372667817801</v>
      </c>
      <c r="D91" s="55" t="s">
        <v>40</v>
      </c>
      <c r="E91" s="56" t="s">
        <v>45</v>
      </c>
      <c r="F91" s="57">
        <f t="shared" si="2"/>
        <v>90</v>
      </c>
      <c r="G91" s="56" t="s">
        <v>193</v>
      </c>
      <c r="H91" s="59">
        <v>36900</v>
      </c>
      <c r="I91" s="56" t="s">
        <v>184</v>
      </c>
      <c r="J91" s="56"/>
      <c r="K91" s="56" t="s">
        <v>30</v>
      </c>
      <c r="L91" s="56" t="s">
        <v>189</v>
      </c>
      <c r="M91" s="56"/>
    </row>
    <row r="92" spans="1:13" ht="15" customHeight="1">
      <c r="A92" s="52">
        <f t="shared" si="0"/>
        <v>91</v>
      </c>
      <c r="B92" s="53">
        <v>8</v>
      </c>
      <c r="C92" s="54">
        <f ca="1" t="shared" si="3"/>
        <v>0.3815230434064675</v>
      </c>
      <c r="D92" s="55" t="s">
        <v>25</v>
      </c>
      <c r="E92" s="56" t="s">
        <v>32</v>
      </c>
      <c r="F92" s="57">
        <f t="shared" si="2"/>
        <v>91</v>
      </c>
      <c r="G92" s="56" t="s">
        <v>194</v>
      </c>
      <c r="H92" s="59">
        <v>37342</v>
      </c>
      <c r="I92" s="56" t="s">
        <v>184</v>
      </c>
      <c r="J92" s="56"/>
      <c r="K92" s="56"/>
      <c r="L92" s="56" t="s">
        <v>187</v>
      </c>
      <c r="M92" s="56"/>
    </row>
    <row r="93" spans="1:13" ht="15" customHeight="1">
      <c r="A93" s="52">
        <f t="shared" si="0"/>
        <v>92</v>
      </c>
      <c r="B93" s="53">
        <v>9</v>
      </c>
      <c r="C93" s="54">
        <f ca="1" t="shared" si="3"/>
        <v>0.2856397116963755</v>
      </c>
      <c r="D93" s="55" t="s">
        <v>40</v>
      </c>
      <c r="E93" s="56" t="s">
        <v>32</v>
      </c>
      <c r="F93" s="57">
        <f t="shared" si="2"/>
        <v>92</v>
      </c>
      <c r="G93" s="56" t="s">
        <v>195</v>
      </c>
      <c r="H93" s="59">
        <v>37208</v>
      </c>
      <c r="I93" s="56" t="s">
        <v>184</v>
      </c>
      <c r="J93" s="56"/>
      <c r="K93" s="56" t="s">
        <v>30</v>
      </c>
      <c r="L93" s="56" t="s">
        <v>189</v>
      </c>
      <c r="M93" s="56"/>
    </row>
    <row r="94" spans="1:13" ht="15" customHeight="1">
      <c r="A94" s="52">
        <f t="shared" si="0"/>
        <v>93</v>
      </c>
      <c r="B94" s="53">
        <v>10</v>
      </c>
      <c r="C94" s="54">
        <f ca="1" t="shared" si="3"/>
        <v>0.1544409347411595</v>
      </c>
      <c r="D94" s="64" t="s">
        <v>25</v>
      </c>
      <c r="E94" s="65" t="s">
        <v>105</v>
      </c>
      <c r="F94" s="57">
        <f t="shared" si="2"/>
        <v>93</v>
      </c>
      <c r="G94" s="66" t="s">
        <v>196</v>
      </c>
      <c r="H94" s="67">
        <v>37291</v>
      </c>
      <c r="I94" s="65" t="s">
        <v>184</v>
      </c>
      <c r="J94" s="65"/>
      <c r="K94" s="65" t="s">
        <v>30</v>
      </c>
      <c r="L94" s="65" t="s">
        <v>185</v>
      </c>
      <c r="M94" s="65"/>
    </row>
    <row r="95" spans="1:13" ht="15" customHeight="1">
      <c r="A95" s="52">
        <f t="shared" si="0"/>
        <v>94</v>
      </c>
      <c r="B95" s="53">
        <v>6</v>
      </c>
      <c r="C95" s="54">
        <f ca="1" t="shared" si="3"/>
        <v>0.2655738491779037</v>
      </c>
      <c r="D95" s="64" t="s">
        <v>40</v>
      </c>
      <c r="E95" s="65" t="s">
        <v>26</v>
      </c>
      <c r="F95" s="57">
        <f t="shared" si="2"/>
        <v>94</v>
      </c>
      <c r="G95" s="66" t="s">
        <v>197</v>
      </c>
      <c r="H95" s="67">
        <v>35944</v>
      </c>
      <c r="I95" s="65" t="s">
        <v>129</v>
      </c>
      <c r="J95" s="56" t="s">
        <v>130</v>
      </c>
      <c r="K95" s="65"/>
      <c r="L95" s="68" t="s">
        <v>131</v>
      </c>
      <c r="M95" s="65"/>
    </row>
    <row r="96" spans="1:13" ht="15" customHeight="1">
      <c r="A96" s="52">
        <f t="shared" si="0"/>
        <v>95</v>
      </c>
      <c r="B96" s="53">
        <v>7</v>
      </c>
      <c r="C96" s="54">
        <f ca="1" t="shared" si="3"/>
        <v>0.821516961120588</v>
      </c>
      <c r="D96" s="64" t="s">
        <v>25</v>
      </c>
      <c r="E96" s="65" t="s">
        <v>45</v>
      </c>
      <c r="F96" s="57">
        <f t="shared" si="2"/>
        <v>95</v>
      </c>
      <c r="G96" s="66" t="s">
        <v>198</v>
      </c>
      <c r="H96" s="67">
        <v>35584</v>
      </c>
      <c r="I96" s="65" t="s">
        <v>129</v>
      </c>
      <c r="J96" s="56" t="s">
        <v>82</v>
      </c>
      <c r="K96" s="65"/>
      <c r="L96" s="65" t="s">
        <v>199</v>
      </c>
      <c r="M96" s="65"/>
    </row>
    <row r="97" spans="1:13" ht="15" customHeight="1">
      <c r="A97" s="52">
        <f t="shared" si="0"/>
        <v>96</v>
      </c>
      <c r="B97" s="53">
        <v>8</v>
      </c>
      <c r="C97" s="54">
        <f ca="1" t="shared" si="3"/>
        <v>0.12911611485357566</v>
      </c>
      <c r="D97" s="64" t="s">
        <v>25</v>
      </c>
      <c r="E97" s="65" t="s">
        <v>45</v>
      </c>
      <c r="F97" s="57">
        <f t="shared" si="2"/>
        <v>96</v>
      </c>
      <c r="G97" s="66" t="s">
        <v>200</v>
      </c>
      <c r="H97" s="67">
        <v>35850</v>
      </c>
      <c r="I97" s="65" t="s">
        <v>129</v>
      </c>
      <c r="J97" s="56" t="s">
        <v>82</v>
      </c>
      <c r="K97" s="65"/>
      <c r="L97" s="65" t="s">
        <v>199</v>
      </c>
      <c r="M97" s="65"/>
    </row>
    <row r="98" spans="1:13" ht="15" customHeight="1">
      <c r="A98" s="52">
        <f t="shared" si="0"/>
        <v>97</v>
      </c>
      <c r="B98" s="53">
        <v>9</v>
      </c>
      <c r="C98" s="54">
        <f ca="1" t="shared" si="3"/>
        <v>0.7922384774346114</v>
      </c>
      <c r="D98" s="64" t="s">
        <v>25</v>
      </c>
      <c r="E98" s="65" t="s">
        <v>45</v>
      </c>
      <c r="F98" s="57">
        <f t="shared" si="2"/>
        <v>97</v>
      </c>
      <c r="G98" s="65" t="s">
        <v>201</v>
      </c>
      <c r="H98" s="67">
        <v>36231</v>
      </c>
      <c r="I98" s="65" t="s">
        <v>129</v>
      </c>
      <c r="J98" s="56" t="s">
        <v>82</v>
      </c>
      <c r="K98" s="65"/>
      <c r="L98" s="65" t="s">
        <v>199</v>
      </c>
      <c r="M98" s="65"/>
    </row>
    <row r="99" spans="1:13" ht="15" customHeight="1">
      <c r="A99" s="52">
        <f t="shared" si="0"/>
        <v>98</v>
      </c>
      <c r="B99" s="53">
        <v>11</v>
      </c>
      <c r="C99" s="54">
        <f ca="1" t="shared" si="3"/>
        <v>0.03912221997630194</v>
      </c>
      <c r="D99" s="64" t="s">
        <v>40</v>
      </c>
      <c r="E99" s="65" t="s">
        <v>105</v>
      </c>
      <c r="F99" s="57">
        <f t="shared" si="2"/>
        <v>98</v>
      </c>
      <c r="G99" s="66" t="s">
        <v>202</v>
      </c>
      <c r="H99" s="67">
        <v>37205</v>
      </c>
      <c r="I99" s="65" t="s">
        <v>148</v>
      </c>
      <c r="J99" s="56" t="s">
        <v>152</v>
      </c>
      <c r="K99" s="65"/>
      <c r="L99" s="65" t="s">
        <v>203</v>
      </c>
      <c r="M99" s="65"/>
    </row>
    <row r="100" spans="1:13" ht="15" customHeight="1">
      <c r="A100" s="52">
        <f t="shared" si="0"/>
        <v>99</v>
      </c>
      <c r="B100" s="53">
        <v>1</v>
      </c>
      <c r="C100" s="54">
        <f ca="1" t="shared" si="3"/>
        <v>0.35116674166275297</v>
      </c>
      <c r="D100" s="64" t="s">
        <v>25</v>
      </c>
      <c r="E100" s="65" t="s">
        <v>26</v>
      </c>
      <c r="F100" s="57">
        <f t="shared" si="2"/>
        <v>99</v>
      </c>
      <c r="G100" s="66" t="s">
        <v>204</v>
      </c>
      <c r="H100" s="67">
        <v>36241</v>
      </c>
      <c r="I100" s="65" t="s">
        <v>205</v>
      </c>
      <c r="J100" s="65" t="s">
        <v>206</v>
      </c>
      <c r="K100" s="65"/>
      <c r="L100" s="65" t="s">
        <v>207</v>
      </c>
      <c r="M100" s="65" t="s">
        <v>208</v>
      </c>
    </row>
    <row r="101" spans="1:13" ht="15" customHeight="1">
      <c r="A101" s="52">
        <f t="shared" si="0"/>
        <v>100</v>
      </c>
      <c r="B101" s="53">
        <v>1</v>
      </c>
      <c r="C101" s="54">
        <f ca="1" t="shared" si="3"/>
        <v>0.511197718271648</v>
      </c>
      <c r="D101" s="64" t="s">
        <v>25</v>
      </c>
      <c r="E101" s="65" t="s">
        <v>26</v>
      </c>
      <c r="F101" s="57">
        <f t="shared" si="2"/>
        <v>100</v>
      </c>
      <c r="G101" s="66" t="s">
        <v>209</v>
      </c>
      <c r="H101" s="67">
        <v>36420</v>
      </c>
      <c r="I101" s="65" t="s">
        <v>210</v>
      </c>
      <c r="J101" s="65" t="s">
        <v>130</v>
      </c>
      <c r="K101" s="65"/>
      <c r="L101" s="65" t="s">
        <v>211</v>
      </c>
      <c r="M101" s="65"/>
    </row>
    <row r="102" spans="1:13" ht="15" customHeight="1">
      <c r="A102" s="52">
        <f t="shared" si="0"/>
        <v>101</v>
      </c>
      <c r="B102" s="53">
        <v>2</v>
      </c>
      <c r="C102" s="54">
        <f ca="1" t="shared" si="3"/>
        <v>0.4219423549202116</v>
      </c>
      <c r="D102" s="64" t="s">
        <v>40</v>
      </c>
      <c r="E102" s="65" t="s">
        <v>26</v>
      </c>
      <c r="F102" s="57">
        <f t="shared" si="2"/>
        <v>101</v>
      </c>
      <c r="G102" s="65" t="s">
        <v>212</v>
      </c>
      <c r="H102" s="67">
        <v>36686</v>
      </c>
      <c r="I102" s="65" t="s">
        <v>210</v>
      </c>
      <c r="J102" s="65" t="s">
        <v>130</v>
      </c>
      <c r="K102" s="65"/>
      <c r="L102" s="65" t="s">
        <v>211</v>
      </c>
      <c r="M102" s="65"/>
    </row>
    <row r="103" spans="1:13" ht="15" customHeight="1">
      <c r="A103" s="52">
        <f t="shared" si="0"/>
        <v>102</v>
      </c>
      <c r="B103" s="53">
        <v>3</v>
      </c>
      <c r="C103" s="54">
        <f ca="1" t="shared" si="3"/>
        <v>0.15961443816700682</v>
      </c>
      <c r="D103" s="64" t="s">
        <v>40</v>
      </c>
      <c r="E103" s="65" t="s">
        <v>26</v>
      </c>
      <c r="F103" s="57">
        <f t="shared" si="2"/>
        <v>102</v>
      </c>
      <c r="G103" s="66" t="s">
        <v>213</v>
      </c>
      <c r="H103" s="67">
        <v>37605</v>
      </c>
      <c r="I103" s="65" t="s">
        <v>210</v>
      </c>
      <c r="J103" s="65" t="s">
        <v>130</v>
      </c>
      <c r="K103" s="65"/>
      <c r="L103" s="65" t="s">
        <v>211</v>
      </c>
      <c r="M103" s="65"/>
    </row>
    <row r="104" spans="1:13" ht="15" customHeight="1">
      <c r="A104" s="52">
        <f t="shared" si="0"/>
        <v>103</v>
      </c>
      <c r="B104" s="53">
        <v>4</v>
      </c>
      <c r="C104" s="54">
        <f ca="1" t="shared" si="3"/>
        <v>0.7157351824304404</v>
      </c>
      <c r="D104" s="64" t="s">
        <v>40</v>
      </c>
      <c r="E104" s="65" t="s">
        <v>32</v>
      </c>
      <c r="F104" s="57">
        <f t="shared" si="2"/>
        <v>103</v>
      </c>
      <c r="G104" s="66" t="s">
        <v>214</v>
      </c>
      <c r="H104" s="67">
        <v>37100</v>
      </c>
      <c r="I104" s="65" t="s">
        <v>210</v>
      </c>
      <c r="J104" s="65" t="s">
        <v>130</v>
      </c>
      <c r="K104" s="65"/>
      <c r="L104" s="65" t="s">
        <v>211</v>
      </c>
      <c r="M104" s="65"/>
    </row>
    <row r="105" spans="1:13" ht="15" customHeight="1">
      <c r="A105" s="52">
        <f t="shared" si="0"/>
        <v>104</v>
      </c>
      <c r="B105" s="53">
        <v>5</v>
      </c>
      <c r="C105" s="54">
        <f ca="1" t="shared" si="3"/>
        <v>0.9885489129593013</v>
      </c>
      <c r="D105" s="64" t="s">
        <v>25</v>
      </c>
      <c r="E105" s="65" t="s">
        <v>32</v>
      </c>
      <c r="F105" s="57">
        <f t="shared" si="2"/>
        <v>104</v>
      </c>
      <c r="G105" s="66" t="s">
        <v>215</v>
      </c>
      <c r="H105" s="67">
        <v>36537</v>
      </c>
      <c r="I105" s="65" t="s">
        <v>210</v>
      </c>
      <c r="J105" s="65" t="s">
        <v>130</v>
      </c>
      <c r="K105" s="65"/>
      <c r="L105" s="65" t="s">
        <v>211</v>
      </c>
      <c r="M105" s="65"/>
    </row>
    <row r="106" spans="1:13" ht="15" customHeight="1">
      <c r="A106" s="52">
        <f t="shared" si="0"/>
        <v>105</v>
      </c>
      <c r="B106" s="53">
        <v>1</v>
      </c>
      <c r="C106" s="54">
        <f ca="1" t="shared" si="3"/>
        <v>0.6020890897928369</v>
      </c>
      <c r="D106" s="64" t="s">
        <v>40</v>
      </c>
      <c r="E106" s="65" t="s">
        <v>26</v>
      </c>
      <c r="F106" s="57">
        <f t="shared" si="2"/>
        <v>105</v>
      </c>
      <c r="G106" s="66" t="s">
        <v>216</v>
      </c>
      <c r="H106" s="67">
        <v>37110</v>
      </c>
      <c r="I106" s="65" t="s">
        <v>217</v>
      </c>
      <c r="J106" s="65" t="s">
        <v>130</v>
      </c>
      <c r="K106" s="65"/>
      <c r="L106" s="65" t="s">
        <v>218</v>
      </c>
      <c r="M106" s="65"/>
    </row>
    <row r="107" spans="1:13" ht="15" customHeight="1">
      <c r="A107" s="52">
        <f t="shared" si="0"/>
        <v>106</v>
      </c>
      <c r="B107" s="53">
        <v>2</v>
      </c>
      <c r="C107" s="54">
        <f ca="1" t="shared" si="3"/>
        <v>0.613799159881687</v>
      </c>
      <c r="D107" s="64" t="s">
        <v>40</v>
      </c>
      <c r="E107" s="65" t="s">
        <v>26</v>
      </c>
      <c r="F107" s="57">
        <f t="shared" si="2"/>
        <v>106</v>
      </c>
      <c r="G107" s="66" t="s">
        <v>219</v>
      </c>
      <c r="H107" s="67">
        <v>37582</v>
      </c>
      <c r="I107" s="65" t="s">
        <v>217</v>
      </c>
      <c r="J107" s="65" t="s">
        <v>130</v>
      </c>
      <c r="K107" s="65"/>
      <c r="L107" s="65" t="s">
        <v>218</v>
      </c>
      <c r="M107" s="65"/>
    </row>
    <row r="108" spans="1:13" ht="15" customHeight="1">
      <c r="A108" s="52">
        <f t="shared" si="0"/>
        <v>107</v>
      </c>
      <c r="B108" s="53">
        <v>3</v>
      </c>
      <c r="C108" s="54">
        <f ca="1" t="shared" si="3"/>
        <v>0.12805356826675818</v>
      </c>
      <c r="D108" s="64" t="s">
        <v>25</v>
      </c>
      <c r="E108" s="65" t="s">
        <v>45</v>
      </c>
      <c r="F108" s="57">
        <f t="shared" si="2"/>
        <v>107</v>
      </c>
      <c r="G108" s="66" t="s">
        <v>220</v>
      </c>
      <c r="H108" s="67">
        <v>36188</v>
      </c>
      <c r="I108" s="65" t="s">
        <v>217</v>
      </c>
      <c r="J108" s="65" t="s">
        <v>130</v>
      </c>
      <c r="K108" s="65"/>
      <c r="L108" s="65" t="s">
        <v>218</v>
      </c>
      <c r="M108" s="65"/>
    </row>
    <row r="109" spans="1:13" ht="15" customHeight="1">
      <c r="A109" s="52">
        <f t="shared" si="0"/>
        <v>108</v>
      </c>
      <c r="B109" s="53">
        <v>4</v>
      </c>
      <c r="C109" s="54">
        <f ca="1" t="shared" si="3"/>
        <v>0.2116610614012504</v>
      </c>
      <c r="D109" s="64" t="s">
        <v>40</v>
      </c>
      <c r="E109" s="65" t="s">
        <v>26</v>
      </c>
      <c r="F109" s="57">
        <f t="shared" si="2"/>
        <v>108</v>
      </c>
      <c r="G109" s="66" t="s">
        <v>221</v>
      </c>
      <c r="H109" s="67">
        <v>36096</v>
      </c>
      <c r="I109" s="65" t="s">
        <v>217</v>
      </c>
      <c r="J109" s="65" t="s">
        <v>130</v>
      </c>
      <c r="K109" s="65"/>
      <c r="L109" s="65" t="s">
        <v>218</v>
      </c>
      <c r="M109" s="65"/>
    </row>
    <row r="110" spans="1:13" ht="15" customHeight="1">
      <c r="A110" s="52">
        <f t="shared" si="0"/>
        <v>109</v>
      </c>
      <c r="B110" s="53">
        <v>1</v>
      </c>
      <c r="C110" s="54">
        <f ca="1" t="shared" si="3"/>
        <v>0.3183156976822874</v>
      </c>
      <c r="D110" s="64" t="s">
        <v>40</v>
      </c>
      <c r="E110" s="65" t="s">
        <v>32</v>
      </c>
      <c r="F110" s="57">
        <f t="shared" si="2"/>
        <v>109</v>
      </c>
      <c r="G110" s="66" t="s">
        <v>222</v>
      </c>
      <c r="H110" s="67">
        <v>37857</v>
      </c>
      <c r="I110" s="65" t="s">
        <v>223</v>
      </c>
      <c r="J110" s="65" t="s">
        <v>224</v>
      </c>
      <c r="K110" s="65" t="s">
        <v>30</v>
      </c>
      <c r="L110" s="65" t="s">
        <v>225</v>
      </c>
      <c r="M110" s="65"/>
    </row>
    <row r="111" spans="1:13" ht="15" customHeight="1">
      <c r="A111" s="52">
        <f t="shared" si="0"/>
        <v>110</v>
      </c>
      <c r="B111" s="53">
        <v>2</v>
      </c>
      <c r="C111" s="54">
        <f ca="1" t="shared" si="3"/>
        <v>0.5325239613276673</v>
      </c>
      <c r="D111" s="64" t="s">
        <v>25</v>
      </c>
      <c r="E111" s="65" t="s">
        <v>32</v>
      </c>
      <c r="F111" s="57">
        <f t="shared" si="2"/>
        <v>110</v>
      </c>
      <c r="G111" s="66" t="s">
        <v>226</v>
      </c>
      <c r="H111" s="67">
        <v>36925</v>
      </c>
      <c r="I111" s="65" t="s">
        <v>223</v>
      </c>
      <c r="J111" s="65" t="s">
        <v>224</v>
      </c>
      <c r="K111" s="65"/>
      <c r="L111" s="65" t="s">
        <v>225</v>
      </c>
      <c r="M111" s="65"/>
    </row>
    <row r="112" spans="1:13" ht="15" customHeight="1">
      <c r="A112" s="52">
        <f t="shared" si="0"/>
        <v>111</v>
      </c>
      <c r="B112" s="53">
        <v>3</v>
      </c>
      <c r="C112" s="54">
        <f ca="1" t="shared" si="3"/>
        <v>0.21024446060028268</v>
      </c>
      <c r="D112" s="64" t="s">
        <v>40</v>
      </c>
      <c r="E112" s="65" t="s">
        <v>32</v>
      </c>
      <c r="F112" s="57">
        <f t="shared" si="2"/>
        <v>111</v>
      </c>
      <c r="G112" s="66" t="s">
        <v>227</v>
      </c>
      <c r="H112" s="67">
        <v>36733</v>
      </c>
      <c r="I112" s="65" t="s">
        <v>223</v>
      </c>
      <c r="J112" s="65" t="s">
        <v>224</v>
      </c>
      <c r="K112" s="65"/>
      <c r="L112" s="65" t="s">
        <v>225</v>
      </c>
      <c r="M112" s="65"/>
    </row>
    <row r="113" spans="1:13" ht="15" customHeight="1">
      <c r="A113" s="52">
        <f t="shared" si="0"/>
        <v>112</v>
      </c>
      <c r="B113" s="53">
        <v>4</v>
      </c>
      <c r="C113" s="54">
        <f ca="1" t="shared" si="3"/>
        <v>0.8982750659914226</v>
      </c>
      <c r="D113" s="64" t="s">
        <v>25</v>
      </c>
      <c r="E113" s="65" t="s">
        <v>105</v>
      </c>
      <c r="F113" s="57">
        <f t="shared" si="2"/>
        <v>112</v>
      </c>
      <c r="G113" s="66" t="s">
        <v>228</v>
      </c>
      <c r="H113" s="67">
        <v>36689</v>
      </c>
      <c r="I113" s="65" t="s">
        <v>223</v>
      </c>
      <c r="J113" s="65" t="s">
        <v>224</v>
      </c>
      <c r="K113" s="65"/>
      <c r="L113" s="65" t="s">
        <v>225</v>
      </c>
      <c r="M113" s="65"/>
    </row>
    <row r="114" spans="1:13" ht="15" customHeight="1">
      <c r="A114" s="52">
        <f t="shared" si="0"/>
        <v>113</v>
      </c>
      <c r="B114" s="53">
        <v>5</v>
      </c>
      <c r="C114" s="54">
        <f ca="1" t="shared" si="3"/>
        <v>0.5446641026847896</v>
      </c>
      <c r="D114" s="64" t="s">
        <v>25</v>
      </c>
      <c r="E114" s="65" t="s">
        <v>32</v>
      </c>
      <c r="F114" s="57">
        <f t="shared" si="2"/>
        <v>113</v>
      </c>
      <c r="G114" s="66" t="s">
        <v>229</v>
      </c>
      <c r="H114" s="67">
        <v>36572</v>
      </c>
      <c r="I114" s="65" t="s">
        <v>223</v>
      </c>
      <c r="J114" s="65" t="s">
        <v>224</v>
      </c>
      <c r="K114" s="65"/>
      <c r="L114" s="65" t="s">
        <v>225</v>
      </c>
      <c r="M114" s="65"/>
    </row>
    <row r="115" spans="1:13" ht="15" customHeight="1">
      <c r="A115" s="52">
        <f t="shared" si="0"/>
        <v>114</v>
      </c>
      <c r="B115" s="53">
        <v>6</v>
      </c>
      <c r="C115" s="54">
        <f ca="1" t="shared" si="3"/>
        <v>0.5547290279882169</v>
      </c>
      <c r="D115" s="64" t="s">
        <v>25</v>
      </c>
      <c r="E115" s="65" t="s">
        <v>105</v>
      </c>
      <c r="F115" s="57">
        <f t="shared" si="2"/>
        <v>114</v>
      </c>
      <c r="G115" s="66" t="s">
        <v>230</v>
      </c>
      <c r="H115" s="67">
        <v>35565</v>
      </c>
      <c r="I115" s="65" t="s">
        <v>223</v>
      </c>
      <c r="J115" s="65" t="s">
        <v>224</v>
      </c>
      <c r="K115" s="65"/>
      <c r="L115" s="65" t="s">
        <v>225</v>
      </c>
      <c r="M115" s="65"/>
    </row>
    <row r="116" spans="1:13" ht="15" customHeight="1">
      <c r="A116" s="52">
        <f t="shared" si="0"/>
        <v>115</v>
      </c>
      <c r="B116" s="53">
        <v>7</v>
      </c>
      <c r="C116" s="54">
        <f ca="1" t="shared" si="3"/>
        <v>0.8252506339192969</v>
      </c>
      <c r="D116" s="64" t="s">
        <v>25</v>
      </c>
      <c r="E116" s="65" t="s">
        <v>45</v>
      </c>
      <c r="F116" s="57">
        <f t="shared" si="2"/>
        <v>115</v>
      </c>
      <c r="G116" s="66" t="s">
        <v>231</v>
      </c>
      <c r="H116" s="67">
        <v>35548</v>
      </c>
      <c r="I116" s="65" t="s">
        <v>232</v>
      </c>
      <c r="J116" s="65" t="s">
        <v>224</v>
      </c>
      <c r="K116" s="65"/>
      <c r="L116" s="65" t="s">
        <v>233</v>
      </c>
      <c r="M116" s="65"/>
    </row>
    <row r="117" spans="1:13" ht="15" customHeight="1">
      <c r="A117" s="52">
        <f t="shared" si="0"/>
        <v>116</v>
      </c>
      <c r="B117" s="53">
        <v>1</v>
      </c>
      <c r="C117" s="54">
        <f ca="1" t="shared" si="3"/>
        <v>0.7848387534856278</v>
      </c>
      <c r="D117" s="64" t="s">
        <v>40</v>
      </c>
      <c r="E117" s="65" t="s">
        <v>32</v>
      </c>
      <c r="F117" s="57">
        <f t="shared" si="2"/>
        <v>116</v>
      </c>
      <c r="G117" s="66" t="s">
        <v>234</v>
      </c>
      <c r="H117" s="67">
        <v>36365</v>
      </c>
      <c r="I117" s="65" t="s">
        <v>235</v>
      </c>
      <c r="J117" s="65" t="s">
        <v>236</v>
      </c>
      <c r="K117" s="65"/>
      <c r="L117" s="65" t="s">
        <v>237</v>
      </c>
      <c r="M117" s="65"/>
    </row>
    <row r="118" spans="1:13" ht="15" customHeight="1">
      <c r="A118" s="52">
        <f t="shared" si="0"/>
        <v>117</v>
      </c>
      <c r="B118" s="53">
        <v>2</v>
      </c>
      <c r="C118" s="54">
        <f ca="1" t="shared" si="3"/>
        <v>0.38327805792623637</v>
      </c>
      <c r="D118" s="64" t="s">
        <v>40</v>
      </c>
      <c r="E118" s="65" t="s">
        <v>41</v>
      </c>
      <c r="F118" s="57">
        <f t="shared" si="2"/>
        <v>117</v>
      </c>
      <c r="G118" s="66" t="s">
        <v>238</v>
      </c>
      <c r="H118" s="67">
        <v>36579</v>
      </c>
      <c r="I118" s="65" t="s">
        <v>235</v>
      </c>
      <c r="J118" s="65"/>
      <c r="K118" s="65"/>
      <c r="L118" s="65" t="s">
        <v>237</v>
      </c>
      <c r="M118" s="65"/>
    </row>
    <row r="119" spans="1:13" ht="15" customHeight="1">
      <c r="A119" s="52">
        <f t="shared" si="0"/>
        <v>118</v>
      </c>
      <c r="B119" s="53">
        <v>3</v>
      </c>
      <c r="C119" s="54">
        <f ca="1" t="shared" si="3"/>
        <v>0.8405333839112702</v>
      </c>
      <c r="D119" s="64" t="s">
        <v>25</v>
      </c>
      <c r="E119" s="65" t="s">
        <v>26</v>
      </c>
      <c r="F119" s="57">
        <f t="shared" si="2"/>
        <v>118</v>
      </c>
      <c r="G119" s="66" t="s">
        <v>239</v>
      </c>
      <c r="H119" s="67">
        <v>37214</v>
      </c>
      <c r="I119" s="65" t="s">
        <v>235</v>
      </c>
      <c r="J119" s="65"/>
      <c r="K119" s="65"/>
      <c r="L119" s="65" t="s">
        <v>237</v>
      </c>
      <c r="M119" s="65"/>
    </row>
    <row r="120" spans="1:13" ht="15" customHeight="1">
      <c r="A120" s="52">
        <f t="shared" si="0"/>
        <v>119</v>
      </c>
      <c r="B120" s="53">
        <v>1</v>
      </c>
      <c r="C120" s="54">
        <f ca="1" t="shared" si="3"/>
        <v>0.3647541885223885</v>
      </c>
      <c r="D120" s="64" t="s">
        <v>25</v>
      </c>
      <c r="E120" s="65" t="s">
        <v>127</v>
      </c>
      <c r="F120" s="57">
        <f t="shared" si="2"/>
        <v>119</v>
      </c>
      <c r="G120" s="66" t="s">
        <v>240</v>
      </c>
      <c r="H120" s="67">
        <v>36095</v>
      </c>
      <c r="I120" s="65" t="s">
        <v>115</v>
      </c>
      <c r="J120" s="65" t="s">
        <v>241</v>
      </c>
      <c r="K120" s="65" t="s">
        <v>94</v>
      </c>
      <c r="L120" s="65" t="s">
        <v>242</v>
      </c>
      <c r="M120" s="65"/>
    </row>
    <row r="121" spans="1:13" ht="15" customHeight="1">
      <c r="A121" s="52">
        <f t="shared" si="0"/>
        <v>120</v>
      </c>
      <c r="B121" s="53">
        <v>2</v>
      </c>
      <c r="C121" s="54">
        <f ca="1" t="shared" si="3"/>
        <v>0.5606708410843981</v>
      </c>
      <c r="D121" s="64" t="s">
        <v>40</v>
      </c>
      <c r="E121" s="65" t="s">
        <v>127</v>
      </c>
      <c r="F121" s="57">
        <f t="shared" si="2"/>
        <v>120</v>
      </c>
      <c r="G121" s="66" t="s">
        <v>243</v>
      </c>
      <c r="H121" s="67">
        <v>37517</v>
      </c>
      <c r="I121" s="65" t="s">
        <v>115</v>
      </c>
      <c r="J121" s="65" t="s">
        <v>241</v>
      </c>
      <c r="K121" s="69"/>
      <c r="L121" s="65" t="s">
        <v>242</v>
      </c>
      <c r="M121" s="69"/>
    </row>
    <row r="122" spans="1:13" ht="15" customHeight="1">
      <c r="A122" s="52">
        <f t="shared" si="0"/>
        <v>121</v>
      </c>
      <c r="B122" s="53">
        <v>3</v>
      </c>
      <c r="C122" s="54">
        <f ca="1" t="shared" si="3"/>
        <v>0.10988497945340348</v>
      </c>
      <c r="D122" s="64" t="s">
        <v>40</v>
      </c>
      <c r="E122" s="65" t="s">
        <v>45</v>
      </c>
      <c r="F122" s="57">
        <f t="shared" si="2"/>
        <v>121</v>
      </c>
      <c r="G122" s="66" t="s">
        <v>244</v>
      </c>
      <c r="H122" s="67">
        <v>37034</v>
      </c>
      <c r="I122" s="65" t="s">
        <v>115</v>
      </c>
      <c r="J122" s="65" t="s">
        <v>241</v>
      </c>
      <c r="K122" s="69"/>
      <c r="L122" s="65" t="s">
        <v>242</v>
      </c>
      <c r="M122" s="69"/>
    </row>
    <row r="123" spans="1:13" ht="15" customHeight="1">
      <c r="A123" s="52">
        <f t="shared" si="0"/>
        <v>122</v>
      </c>
      <c r="B123" s="53">
        <v>4</v>
      </c>
      <c r="C123" s="54">
        <f ca="1" t="shared" si="3"/>
        <v>0.23726566026526552</v>
      </c>
      <c r="D123" s="64" t="s">
        <v>40</v>
      </c>
      <c r="E123" s="65" t="s">
        <v>127</v>
      </c>
      <c r="F123" s="57">
        <f t="shared" si="2"/>
        <v>122</v>
      </c>
      <c r="G123" s="66" t="s">
        <v>245</v>
      </c>
      <c r="H123" s="67">
        <v>36373</v>
      </c>
      <c r="I123" s="65" t="s">
        <v>115</v>
      </c>
      <c r="J123" s="65" t="s">
        <v>241</v>
      </c>
      <c r="K123" s="69"/>
      <c r="L123" s="65" t="s">
        <v>242</v>
      </c>
      <c r="M123" s="69"/>
    </row>
    <row r="124" spans="1:13" ht="15" customHeight="1">
      <c r="A124" s="52">
        <f t="shared" si="0"/>
        <v>123</v>
      </c>
      <c r="B124" s="53">
        <v>5</v>
      </c>
      <c r="C124" s="54">
        <f ca="1" t="shared" si="3"/>
        <v>0.7284653697185335</v>
      </c>
      <c r="D124" s="64" t="s">
        <v>25</v>
      </c>
      <c r="E124" s="65" t="s">
        <v>127</v>
      </c>
      <c r="F124" s="57">
        <f t="shared" si="2"/>
        <v>123</v>
      </c>
      <c r="G124" s="66" t="s">
        <v>246</v>
      </c>
      <c r="H124" s="67">
        <v>37040</v>
      </c>
      <c r="I124" s="65" t="s">
        <v>115</v>
      </c>
      <c r="J124" s="65" t="s">
        <v>241</v>
      </c>
      <c r="K124" s="69"/>
      <c r="L124" s="65" t="s">
        <v>242</v>
      </c>
      <c r="M124" s="69"/>
    </row>
    <row r="125" spans="1:13" ht="15" customHeight="1">
      <c r="A125" s="52">
        <f t="shared" si="0"/>
        <v>124</v>
      </c>
      <c r="B125" s="53">
        <v>6</v>
      </c>
      <c r="C125" s="54">
        <f ca="1" t="shared" si="3"/>
        <v>0.9416207627729897</v>
      </c>
      <c r="D125" s="64" t="s">
        <v>25</v>
      </c>
      <c r="E125" s="65" t="s">
        <v>45</v>
      </c>
      <c r="F125" s="57">
        <f t="shared" si="2"/>
        <v>124</v>
      </c>
      <c r="G125" s="66" t="s">
        <v>247</v>
      </c>
      <c r="H125" s="67">
        <v>36369</v>
      </c>
      <c r="I125" s="65" t="s">
        <v>115</v>
      </c>
      <c r="J125" s="65" t="s">
        <v>241</v>
      </c>
      <c r="K125" s="69"/>
      <c r="L125" s="65" t="s">
        <v>242</v>
      </c>
      <c r="M125" s="69"/>
    </row>
    <row r="126" spans="1:13" ht="15" customHeight="1">
      <c r="A126" s="52">
        <f t="shared" si="0"/>
        <v>125</v>
      </c>
      <c r="B126" s="53">
        <v>7</v>
      </c>
      <c r="C126" s="54">
        <f ca="1" t="shared" si="3"/>
        <v>0.5499847783933335</v>
      </c>
      <c r="D126" s="64" t="s">
        <v>25</v>
      </c>
      <c r="E126" s="65" t="s">
        <v>127</v>
      </c>
      <c r="F126" s="57">
        <f t="shared" si="2"/>
        <v>125</v>
      </c>
      <c r="G126" s="66" t="s">
        <v>248</v>
      </c>
      <c r="H126" s="67">
        <v>36586</v>
      </c>
      <c r="I126" s="65" t="s">
        <v>115</v>
      </c>
      <c r="J126" s="65" t="s">
        <v>241</v>
      </c>
      <c r="K126" s="69"/>
      <c r="L126" s="65" t="s">
        <v>242</v>
      </c>
      <c r="M126" s="69"/>
    </row>
    <row r="127" spans="1:13" ht="15" customHeight="1">
      <c r="A127" s="52">
        <f t="shared" si="0"/>
        <v>126</v>
      </c>
      <c r="B127" s="53">
        <v>8</v>
      </c>
      <c r="C127" s="54">
        <f ca="1" t="shared" si="3"/>
        <v>0.27827717827050036</v>
      </c>
      <c r="D127" s="64" t="s">
        <v>25</v>
      </c>
      <c r="E127" s="65" t="s">
        <v>45</v>
      </c>
      <c r="F127" s="57">
        <f t="shared" si="2"/>
        <v>126</v>
      </c>
      <c r="G127" s="66" t="s">
        <v>249</v>
      </c>
      <c r="H127" s="67">
        <v>36763</v>
      </c>
      <c r="I127" s="65" t="s">
        <v>115</v>
      </c>
      <c r="J127" s="65" t="s">
        <v>241</v>
      </c>
      <c r="K127" s="69"/>
      <c r="L127" s="65" t="s">
        <v>242</v>
      </c>
      <c r="M127" s="69"/>
    </row>
    <row r="128" spans="1:13" ht="15" customHeight="1">
      <c r="A128" s="52">
        <f t="shared" si="0"/>
        <v>127</v>
      </c>
      <c r="B128" s="53">
        <v>9</v>
      </c>
      <c r="C128" s="54">
        <f ca="1" t="shared" si="3"/>
        <v>0.004817308535492004</v>
      </c>
      <c r="D128" s="64" t="s">
        <v>25</v>
      </c>
      <c r="E128" s="65" t="s">
        <v>45</v>
      </c>
      <c r="F128" s="57">
        <f t="shared" si="2"/>
        <v>127</v>
      </c>
      <c r="G128" s="66" t="s">
        <v>250</v>
      </c>
      <c r="H128" s="67">
        <v>36808</v>
      </c>
      <c r="I128" s="65" t="s">
        <v>115</v>
      </c>
      <c r="J128" s="65" t="s">
        <v>241</v>
      </c>
      <c r="K128" s="69"/>
      <c r="L128" s="65" t="s">
        <v>242</v>
      </c>
      <c r="M128" s="69"/>
    </row>
    <row r="129" spans="1:13" ht="15" customHeight="1">
      <c r="A129" s="52">
        <f t="shared" si="0"/>
        <v>128</v>
      </c>
      <c r="B129" s="53">
        <v>10</v>
      </c>
      <c r="C129" s="54">
        <f ca="1" t="shared" si="3"/>
        <v>0.0823973424348805</v>
      </c>
      <c r="D129" s="64" t="s">
        <v>25</v>
      </c>
      <c r="E129" s="65" t="s">
        <v>45</v>
      </c>
      <c r="F129" s="57">
        <f t="shared" si="2"/>
        <v>128</v>
      </c>
      <c r="G129" s="66" t="s">
        <v>251</v>
      </c>
      <c r="H129" s="67">
        <v>35893</v>
      </c>
      <c r="I129" s="65" t="s">
        <v>115</v>
      </c>
      <c r="J129" s="65" t="s">
        <v>241</v>
      </c>
      <c r="K129" s="69"/>
      <c r="L129" s="65" t="s">
        <v>242</v>
      </c>
      <c r="M129" s="69"/>
    </row>
    <row r="130" spans="1:13" ht="15" customHeight="1">
      <c r="A130" s="52">
        <f t="shared" si="0"/>
        <v>129</v>
      </c>
      <c r="B130" s="53">
        <v>11</v>
      </c>
      <c r="C130" s="54">
        <f ca="1" t="shared" si="3"/>
        <v>0.6386831564605404</v>
      </c>
      <c r="D130" s="64" t="s">
        <v>25</v>
      </c>
      <c r="E130" s="65" t="s">
        <v>105</v>
      </c>
      <c r="F130" s="57">
        <f t="shared" si="2"/>
        <v>129</v>
      </c>
      <c r="G130" s="66" t="s">
        <v>252</v>
      </c>
      <c r="H130" s="67">
        <v>35246</v>
      </c>
      <c r="I130" s="65" t="s">
        <v>115</v>
      </c>
      <c r="J130" s="65" t="s">
        <v>253</v>
      </c>
      <c r="K130" s="65" t="s">
        <v>30</v>
      </c>
      <c r="L130" s="65" t="s">
        <v>254</v>
      </c>
      <c r="M130" s="69"/>
    </row>
    <row r="131" spans="1:13" ht="15" customHeight="1">
      <c r="A131" s="52">
        <f t="shared" si="0"/>
        <v>130</v>
      </c>
      <c r="B131" s="53">
        <v>12</v>
      </c>
      <c r="C131" s="54">
        <f aca="true" ca="1" t="shared" si="4" ref="C131:C194">IF(ISBLANK(E131)," ",RAND())</f>
        <v>0.10954630565711532</v>
      </c>
      <c r="D131" s="64" t="s">
        <v>25</v>
      </c>
      <c r="E131" s="65" t="s">
        <v>105</v>
      </c>
      <c r="F131" s="57">
        <f t="shared" si="2"/>
        <v>130</v>
      </c>
      <c r="G131" s="66" t="s">
        <v>255</v>
      </c>
      <c r="H131" s="67">
        <v>36289</v>
      </c>
      <c r="I131" s="65" t="s">
        <v>115</v>
      </c>
      <c r="J131" s="65" t="s">
        <v>253</v>
      </c>
      <c r="K131" s="65"/>
      <c r="L131" s="65" t="s">
        <v>254</v>
      </c>
      <c r="M131" s="69"/>
    </row>
    <row r="132" spans="1:13" ht="15" customHeight="1">
      <c r="A132" s="52">
        <f t="shared" si="0"/>
        <v>131</v>
      </c>
      <c r="B132" s="53">
        <v>13</v>
      </c>
      <c r="C132" s="54">
        <f ca="1" t="shared" si="4"/>
        <v>0.205372340828188</v>
      </c>
      <c r="D132" s="64" t="s">
        <v>25</v>
      </c>
      <c r="E132" s="65" t="s">
        <v>127</v>
      </c>
      <c r="F132" s="57">
        <f t="shared" si="2"/>
        <v>131</v>
      </c>
      <c r="G132" s="66" t="s">
        <v>256</v>
      </c>
      <c r="H132" s="67">
        <v>33794</v>
      </c>
      <c r="I132" s="65" t="s">
        <v>115</v>
      </c>
      <c r="J132" s="65" t="s">
        <v>253</v>
      </c>
      <c r="K132" s="69"/>
      <c r="L132" s="65" t="s">
        <v>257</v>
      </c>
      <c r="M132" s="69"/>
    </row>
    <row r="133" spans="1:13" ht="15" customHeight="1">
      <c r="A133" s="52">
        <f t="shared" si="0"/>
        <v>132</v>
      </c>
      <c r="B133" s="53">
        <v>14</v>
      </c>
      <c r="C133" s="54">
        <f ca="1" t="shared" si="4"/>
        <v>0.32391669049280425</v>
      </c>
      <c r="D133" s="64" t="s">
        <v>40</v>
      </c>
      <c r="E133" s="65" t="s">
        <v>26</v>
      </c>
      <c r="F133" s="57">
        <f t="shared" si="2"/>
        <v>132</v>
      </c>
      <c r="G133" s="66" t="s">
        <v>258</v>
      </c>
      <c r="H133" s="67">
        <v>33672</v>
      </c>
      <c r="I133" s="65" t="s">
        <v>115</v>
      </c>
      <c r="J133" s="65" t="s">
        <v>253</v>
      </c>
      <c r="K133" s="69"/>
      <c r="L133" s="65" t="s">
        <v>259</v>
      </c>
      <c r="M133" s="69"/>
    </row>
    <row r="134" spans="1:13" ht="15" customHeight="1">
      <c r="A134" s="52">
        <f t="shared" si="0"/>
        <v>133</v>
      </c>
      <c r="B134" s="53">
        <v>15</v>
      </c>
      <c r="C134" s="54">
        <f ca="1" t="shared" si="4"/>
        <v>0.4887906926336877</v>
      </c>
      <c r="D134" s="64" t="s">
        <v>25</v>
      </c>
      <c r="E134" s="65" t="s">
        <v>127</v>
      </c>
      <c r="F134" s="57">
        <f t="shared" si="2"/>
        <v>133</v>
      </c>
      <c r="G134" s="66" t="s">
        <v>260</v>
      </c>
      <c r="H134" s="67">
        <v>36595</v>
      </c>
      <c r="I134" s="65" t="s">
        <v>115</v>
      </c>
      <c r="J134" s="65" t="s">
        <v>253</v>
      </c>
      <c r="K134" s="69"/>
      <c r="L134" s="65" t="s">
        <v>261</v>
      </c>
      <c r="M134" s="69"/>
    </row>
    <row r="135" spans="1:13" ht="15" customHeight="1">
      <c r="A135" s="52">
        <f t="shared" si="0"/>
        <v>134</v>
      </c>
      <c r="B135" s="53">
        <v>16</v>
      </c>
      <c r="C135" s="54">
        <f ca="1" t="shared" si="4"/>
        <v>0.616383805612849</v>
      </c>
      <c r="D135" s="64" t="s">
        <v>25</v>
      </c>
      <c r="E135" s="65" t="s">
        <v>45</v>
      </c>
      <c r="F135" s="57">
        <f t="shared" si="2"/>
        <v>134</v>
      </c>
      <c r="G135" s="66" t="s">
        <v>262</v>
      </c>
      <c r="H135" s="67">
        <v>33208</v>
      </c>
      <c r="I135" s="65" t="s">
        <v>115</v>
      </c>
      <c r="J135" s="65" t="s">
        <v>263</v>
      </c>
      <c r="K135" s="69"/>
      <c r="L135" s="65" t="s">
        <v>264</v>
      </c>
      <c r="M135" s="69"/>
    </row>
    <row r="136" spans="1:13" ht="15" customHeight="1">
      <c r="A136" s="52">
        <f t="shared" si="0"/>
        <v>135</v>
      </c>
      <c r="B136" s="53">
        <v>17</v>
      </c>
      <c r="C136" s="54">
        <f ca="1" t="shared" si="4"/>
        <v>0.9795221445332787</v>
      </c>
      <c r="D136" s="64" t="s">
        <v>25</v>
      </c>
      <c r="E136" s="65" t="s">
        <v>45</v>
      </c>
      <c r="F136" s="57">
        <f t="shared" si="2"/>
        <v>135</v>
      </c>
      <c r="G136" s="66" t="s">
        <v>265</v>
      </c>
      <c r="H136" s="67">
        <v>35074</v>
      </c>
      <c r="I136" s="65" t="s">
        <v>115</v>
      </c>
      <c r="J136" s="65" t="s">
        <v>266</v>
      </c>
      <c r="K136" s="69"/>
      <c r="L136" s="65" t="s">
        <v>267</v>
      </c>
      <c r="M136" s="69"/>
    </row>
    <row r="137" spans="1:13" ht="15" customHeight="1">
      <c r="A137" s="52">
        <f t="shared" si="0"/>
        <v>136</v>
      </c>
      <c r="B137" s="53">
        <v>18</v>
      </c>
      <c r="C137" s="54">
        <f ca="1" t="shared" si="4"/>
        <v>0.12345787906134542</v>
      </c>
      <c r="D137" s="64" t="s">
        <v>25</v>
      </c>
      <c r="E137" s="65" t="s">
        <v>45</v>
      </c>
      <c r="F137" s="57">
        <f t="shared" si="2"/>
        <v>136</v>
      </c>
      <c r="G137" s="66" t="s">
        <v>268</v>
      </c>
      <c r="H137" s="67">
        <v>34749</v>
      </c>
      <c r="I137" s="65" t="s">
        <v>269</v>
      </c>
      <c r="J137" s="65" t="s">
        <v>266</v>
      </c>
      <c r="K137" s="69"/>
      <c r="L137" s="65" t="s">
        <v>270</v>
      </c>
      <c r="M137" s="69"/>
    </row>
    <row r="138" spans="1:13" ht="15" customHeight="1">
      <c r="A138" s="52">
        <f t="shared" si="0"/>
        <v>137</v>
      </c>
      <c r="B138" s="53">
        <v>19</v>
      </c>
      <c r="C138" s="54">
        <f ca="1" t="shared" si="4"/>
        <v>0.6230979792403573</v>
      </c>
      <c r="D138" s="64" t="s">
        <v>40</v>
      </c>
      <c r="E138" s="65" t="s">
        <v>127</v>
      </c>
      <c r="F138" s="57">
        <f t="shared" si="2"/>
        <v>137</v>
      </c>
      <c r="G138" s="66" t="s">
        <v>271</v>
      </c>
      <c r="H138" s="67">
        <v>36232</v>
      </c>
      <c r="I138" s="65" t="s">
        <v>272</v>
      </c>
      <c r="J138" s="65" t="s">
        <v>263</v>
      </c>
      <c r="K138" s="69"/>
      <c r="L138" s="65" t="s">
        <v>273</v>
      </c>
      <c r="M138" s="69"/>
    </row>
    <row r="139" spans="1:13" ht="15" customHeight="1">
      <c r="A139" s="52">
        <f t="shared" si="0"/>
        <v>138</v>
      </c>
      <c r="B139" s="53">
        <v>20</v>
      </c>
      <c r="C139" s="54">
        <f ca="1" t="shared" si="4"/>
        <v>0.5450065365326505</v>
      </c>
      <c r="D139" s="64" t="s">
        <v>25</v>
      </c>
      <c r="E139" s="65" t="s">
        <v>26</v>
      </c>
      <c r="F139" s="57">
        <f t="shared" si="2"/>
        <v>138</v>
      </c>
      <c r="G139" s="66" t="s">
        <v>274</v>
      </c>
      <c r="H139" s="67">
        <v>35905</v>
      </c>
      <c r="I139" s="65" t="s">
        <v>272</v>
      </c>
      <c r="J139" s="65" t="s">
        <v>263</v>
      </c>
      <c r="K139" s="69"/>
      <c r="L139" s="65" t="s">
        <v>273</v>
      </c>
      <c r="M139" s="69"/>
    </row>
    <row r="140" spans="1:13" ht="15" customHeight="1">
      <c r="A140" s="52">
        <f t="shared" si="0"/>
        <v>139</v>
      </c>
      <c r="B140" s="53">
        <v>21</v>
      </c>
      <c r="C140" s="54">
        <f ca="1" t="shared" si="4"/>
        <v>0.6355488715819628</v>
      </c>
      <c r="D140" s="64" t="s">
        <v>25</v>
      </c>
      <c r="E140" s="65" t="s">
        <v>127</v>
      </c>
      <c r="F140" s="57">
        <f t="shared" si="2"/>
        <v>139</v>
      </c>
      <c r="G140" s="66" t="s">
        <v>275</v>
      </c>
      <c r="H140" s="67">
        <v>37346</v>
      </c>
      <c r="I140" s="65" t="s">
        <v>272</v>
      </c>
      <c r="J140" s="65" t="s">
        <v>276</v>
      </c>
      <c r="K140" s="69"/>
      <c r="L140" s="65" t="s">
        <v>273</v>
      </c>
      <c r="M140" s="69"/>
    </row>
    <row r="141" spans="1:13" ht="15" customHeight="1">
      <c r="A141" s="52">
        <f t="shared" si="0"/>
        <v>140</v>
      </c>
      <c r="B141" s="53">
        <v>22</v>
      </c>
      <c r="C141" s="54">
        <f ca="1" t="shared" si="4"/>
        <v>0.06120637089698211</v>
      </c>
      <c r="D141" s="64" t="s">
        <v>25</v>
      </c>
      <c r="E141" s="65" t="s">
        <v>45</v>
      </c>
      <c r="F141" s="57">
        <f t="shared" si="2"/>
        <v>140</v>
      </c>
      <c r="G141" s="66" t="s">
        <v>277</v>
      </c>
      <c r="H141" s="67">
        <v>31022</v>
      </c>
      <c r="I141" s="65" t="s">
        <v>115</v>
      </c>
      <c r="J141" s="65" t="s">
        <v>263</v>
      </c>
      <c r="K141" s="69"/>
      <c r="L141" s="65" t="s">
        <v>117</v>
      </c>
      <c r="M141" s="69"/>
    </row>
    <row r="142" spans="1:13" ht="15" customHeight="1">
      <c r="A142" s="52">
        <f t="shared" si="0"/>
        <v>141</v>
      </c>
      <c r="B142" s="53">
        <v>23</v>
      </c>
      <c r="C142" s="54">
        <f ca="1" t="shared" si="4"/>
        <v>0.2559695001690637</v>
      </c>
      <c r="D142" s="64" t="s">
        <v>25</v>
      </c>
      <c r="E142" s="65" t="s">
        <v>45</v>
      </c>
      <c r="F142" s="57">
        <f t="shared" si="2"/>
        <v>141</v>
      </c>
      <c r="G142" s="66" t="s">
        <v>278</v>
      </c>
      <c r="H142" s="67">
        <v>35479</v>
      </c>
      <c r="I142" s="65" t="s">
        <v>115</v>
      </c>
      <c r="J142" s="65" t="s">
        <v>266</v>
      </c>
      <c r="K142" s="69"/>
      <c r="L142" s="65" t="s">
        <v>267</v>
      </c>
      <c r="M142" s="69"/>
    </row>
    <row r="143" spans="1:13" ht="15" customHeight="1">
      <c r="A143" s="52">
        <f t="shared" si="0"/>
        <v>142</v>
      </c>
      <c r="B143" s="53">
        <v>24</v>
      </c>
      <c r="C143" s="54">
        <f ca="1" t="shared" si="4"/>
        <v>0.48594769670128046</v>
      </c>
      <c r="D143" s="64" t="s">
        <v>40</v>
      </c>
      <c r="E143" s="65" t="s">
        <v>26</v>
      </c>
      <c r="F143" s="57">
        <f t="shared" si="2"/>
        <v>142</v>
      </c>
      <c r="G143" s="66" t="s">
        <v>279</v>
      </c>
      <c r="H143" s="67">
        <v>34089</v>
      </c>
      <c r="I143" s="65" t="s">
        <v>115</v>
      </c>
      <c r="J143" s="65" t="s">
        <v>263</v>
      </c>
      <c r="K143" s="69"/>
      <c r="L143" s="65" t="s">
        <v>280</v>
      </c>
      <c r="M143" s="69"/>
    </row>
    <row r="144" spans="1:13" ht="15" customHeight="1">
      <c r="A144" s="52">
        <f t="shared" si="0"/>
        <v>143</v>
      </c>
      <c r="B144" s="53">
        <v>1</v>
      </c>
      <c r="C144" s="54">
        <f ca="1" t="shared" si="4"/>
        <v>0.04664246324957044</v>
      </c>
      <c r="D144" s="64" t="s">
        <v>40</v>
      </c>
      <c r="E144" s="65" t="s">
        <v>105</v>
      </c>
      <c r="F144" s="57">
        <f t="shared" si="2"/>
        <v>143</v>
      </c>
      <c r="G144" s="66" t="s">
        <v>281</v>
      </c>
      <c r="H144" s="67">
        <v>34541</v>
      </c>
      <c r="I144" s="65" t="s">
        <v>282</v>
      </c>
      <c r="J144" s="65" t="s">
        <v>283</v>
      </c>
      <c r="K144" s="65"/>
      <c r="L144" s="65" t="s">
        <v>284</v>
      </c>
      <c r="M144" s="69"/>
    </row>
    <row r="145" spans="1:13" ht="15" customHeight="1">
      <c r="A145" s="52">
        <f t="shared" si="0"/>
        <v>144</v>
      </c>
      <c r="B145" s="53">
        <v>2</v>
      </c>
      <c r="C145" s="54">
        <f ca="1" t="shared" si="4"/>
        <v>0.6623156306882071</v>
      </c>
      <c r="D145" s="64" t="s">
        <v>40</v>
      </c>
      <c r="E145" s="65" t="s">
        <v>105</v>
      </c>
      <c r="F145" s="57">
        <f t="shared" si="2"/>
        <v>144</v>
      </c>
      <c r="G145" s="66" t="s">
        <v>285</v>
      </c>
      <c r="H145" s="67">
        <v>27783</v>
      </c>
      <c r="I145" s="65" t="s">
        <v>282</v>
      </c>
      <c r="J145" s="65" t="s">
        <v>283</v>
      </c>
      <c r="K145" s="65" t="s">
        <v>30</v>
      </c>
      <c r="L145" s="65" t="s">
        <v>284</v>
      </c>
      <c r="M145" s="69"/>
    </row>
    <row r="146" spans="1:13" ht="15" customHeight="1">
      <c r="A146" s="52">
        <f t="shared" si="0"/>
        <v>145</v>
      </c>
      <c r="B146" s="53">
        <v>3</v>
      </c>
      <c r="C146" s="54">
        <f ca="1" t="shared" si="4"/>
        <v>0.34380139696313505</v>
      </c>
      <c r="D146" s="64" t="s">
        <v>40</v>
      </c>
      <c r="E146" s="65" t="s">
        <v>105</v>
      </c>
      <c r="F146" s="57">
        <f t="shared" si="2"/>
        <v>145</v>
      </c>
      <c r="G146" s="66" t="s">
        <v>286</v>
      </c>
      <c r="H146" s="67">
        <v>34842</v>
      </c>
      <c r="I146" s="65" t="s">
        <v>282</v>
      </c>
      <c r="J146" s="65" t="s">
        <v>283</v>
      </c>
      <c r="K146" s="69"/>
      <c r="L146" s="65" t="s">
        <v>284</v>
      </c>
      <c r="M146" s="69"/>
    </row>
    <row r="147" spans="1:13" ht="15" customHeight="1">
      <c r="A147" s="52">
        <f t="shared" si="0"/>
        <v>146</v>
      </c>
      <c r="B147" s="53">
        <v>4</v>
      </c>
      <c r="C147" s="54">
        <f ca="1" t="shared" si="4"/>
        <v>0.8477105207333174</v>
      </c>
      <c r="D147" s="64" t="s">
        <v>40</v>
      </c>
      <c r="E147" s="65" t="s">
        <v>45</v>
      </c>
      <c r="F147" s="57">
        <f t="shared" si="2"/>
        <v>146</v>
      </c>
      <c r="G147" s="66" t="s">
        <v>287</v>
      </c>
      <c r="H147" s="67">
        <v>34167</v>
      </c>
      <c r="I147" s="65" t="s">
        <v>282</v>
      </c>
      <c r="J147" s="65" t="s">
        <v>288</v>
      </c>
      <c r="K147" s="69"/>
      <c r="L147" s="65" t="s">
        <v>289</v>
      </c>
      <c r="M147" s="69"/>
    </row>
    <row r="148" spans="1:13" ht="15" customHeight="1">
      <c r="A148" s="52">
        <f t="shared" si="0"/>
        <v>147</v>
      </c>
      <c r="B148" s="53">
        <v>5</v>
      </c>
      <c r="C148" s="54">
        <f ca="1" t="shared" si="4"/>
        <v>0.46286354414471165</v>
      </c>
      <c r="D148" s="64" t="s">
        <v>40</v>
      </c>
      <c r="E148" s="65" t="s">
        <v>51</v>
      </c>
      <c r="F148" s="57">
        <f t="shared" si="2"/>
        <v>147</v>
      </c>
      <c r="G148" s="66" t="s">
        <v>290</v>
      </c>
      <c r="H148" s="67">
        <v>36971</v>
      </c>
      <c r="I148" s="65" t="s">
        <v>282</v>
      </c>
      <c r="J148" s="65" t="s">
        <v>288</v>
      </c>
      <c r="K148" s="69"/>
      <c r="L148" s="65" t="s">
        <v>289</v>
      </c>
      <c r="M148" s="69"/>
    </row>
    <row r="149" spans="1:13" ht="15" customHeight="1">
      <c r="A149" s="52">
        <f t="shared" si="0"/>
        <v>148</v>
      </c>
      <c r="B149" s="53">
        <v>6</v>
      </c>
      <c r="C149" s="54">
        <f ca="1" t="shared" si="4"/>
        <v>0.03459165060942859</v>
      </c>
      <c r="D149" s="64" t="s">
        <v>40</v>
      </c>
      <c r="E149" s="65" t="s">
        <v>51</v>
      </c>
      <c r="F149" s="57">
        <f t="shared" si="2"/>
        <v>148</v>
      </c>
      <c r="G149" s="66" t="s">
        <v>291</v>
      </c>
      <c r="H149" s="67">
        <v>37169</v>
      </c>
      <c r="I149" s="65" t="s">
        <v>282</v>
      </c>
      <c r="J149" s="65" t="s">
        <v>288</v>
      </c>
      <c r="K149" s="69"/>
      <c r="L149" s="65" t="s">
        <v>292</v>
      </c>
      <c r="M149" s="69"/>
    </row>
    <row r="150" spans="1:13" ht="15" customHeight="1">
      <c r="A150" s="52">
        <f t="shared" si="0"/>
        <v>149</v>
      </c>
      <c r="B150" s="53">
        <v>7</v>
      </c>
      <c r="C150" s="54">
        <f ca="1" t="shared" si="4"/>
        <v>0.6291149746101745</v>
      </c>
      <c r="D150" s="64" t="s">
        <v>40</v>
      </c>
      <c r="E150" s="65" t="s">
        <v>47</v>
      </c>
      <c r="F150" s="57">
        <f t="shared" si="2"/>
        <v>149</v>
      </c>
      <c r="G150" s="66" t="s">
        <v>293</v>
      </c>
      <c r="H150" s="67">
        <v>35437</v>
      </c>
      <c r="I150" s="65" t="s">
        <v>282</v>
      </c>
      <c r="J150" s="65" t="s">
        <v>288</v>
      </c>
      <c r="K150" s="69"/>
      <c r="L150" s="65" t="s">
        <v>294</v>
      </c>
      <c r="M150" s="69"/>
    </row>
    <row r="151" spans="1:13" ht="15" customHeight="1">
      <c r="A151" s="52">
        <f t="shared" si="0"/>
        <v>150</v>
      </c>
      <c r="B151" s="53">
        <v>8</v>
      </c>
      <c r="C151" s="54">
        <f ca="1" t="shared" si="4"/>
        <v>0.31643229785239735</v>
      </c>
      <c r="D151" s="64" t="s">
        <v>40</v>
      </c>
      <c r="E151" s="65" t="s">
        <v>32</v>
      </c>
      <c r="F151" s="57">
        <f t="shared" si="2"/>
        <v>150</v>
      </c>
      <c r="G151" s="66" t="s">
        <v>295</v>
      </c>
      <c r="H151" s="67">
        <v>36912</v>
      </c>
      <c r="I151" s="65" t="s">
        <v>282</v>
      </c>
      <c r="J151" s="65" t="s">
        <v>288</v>
      </c>
      <c r="K151" s="69"/>
      <c r="L151" s="65" t="s">
        <v>289</v>
      </c>
      <c r="M151" s="69"/>
    </row>
    <row r="152" spans="1:13" ht="15" customHeight="1">
      <c r="A152" s="52">
        <f t="shared" si="0"/>
        <v>151</v>
      </c>
      <c r="B152" s="53">
        <v>9</v>
      </c>
      <c r="C152" s="54">
        <f ca="1" t="shared" si="4"/>
        <v>0.03714158934800449</v>
      </c>
      <c r="D152" s="64" t="s">
        <v>40</v>
      </c>
      <c r="E152" s="65" t="s">
        <v>47</v>
      </c>
      <c r="F152" s="57">
        <f t="shared" si="2"/>
        <v>151</v>
      </c>
      <c r="G152" s="66" t="s">
        <v>296</v>
      </c>
      <c r="H152" s="67">
        <v>35577</v>
      </c>
      <c r="I152" s="65" t="s">
        <v>282</v>
      </c>
      <c r="J152" s="65" t="s">
        <v>288</v>
      </c>
      <c r="K152" s="69"/>
      <c r="L152" s="65" t="s">
        <v>297</v>
      </c>
      <c r="M152" s="69"/>
    </row>
    <row r="153" spans="1:13" ht="15" customHeight="1">
      <c r="A153" s="52">
        <f t="shared" si="0"/>
        <v>152</v>
      </c>
      <c r="B153" s="53">
        <v>10</v>
      </c>
      <c r="C153" s="54">
        <f ca="1" t="shared" si="4"/>
        <v>0.14653857646019464</v>
      </c>
      <c r="D153" s="64" t="s">
        <v>25</v>
      </c>
      <c r="E153" s="65" t="s">
        <v>105</v>
      </c>
      <c r="F153" s="57">
        <f t="shared" si="2"/>
        <v>152</v>
      </c>
      <c r="G153" s="66" t="s">
        <v>298</v>
      </c>
      <c r="H153" s="67">
        <v>34406</v>
      </c>
      <c r="I153" s="65" t="s">
        <v>282</v>
      </c>
      <c r="J153" s="65" t="s">
        <v>283</v>
      </c>
      <c r="K153" s="69"/>
      <c r="L153" s="65" t="s">
        <v>284</v>
      </c>
      <c r="M153" s="69"/>
    </row>
    <row r="154" spans="1:13" ht="15" customHeight="1">
      <c r="A154" s="52">
        <f t="shared" si="0"/>
        <v>153</v>
      </c>
      <c r="B154" s="53">
        <v>11</v>
      </c>
      <c r="C154" s="54">
        <f ca="1" t="shared" si="4"/>
        <v>0.4761235238046657</v>
      </c>
      <c r="D154" s="64" t="s">
        <v>25</v>
      </c>
      <c r="E154" s="65" t="s">
        <v>105</v>
      </c>
      <c r="F154" s="57">
        <f t="shared" si="2"/>
        <v>153</v>
      </c>
      <c r="G154" s="66" t="s">
        <v>299</v>
      </c>
      <c r="H154" s="67">
        <v>34369</v>
      </c>
      <c r="I154" s="65" t="s">
        <v>282</v>
      </c>
      <c r="J154" s="65" t="s">
        <v>283</v>
      </c>
      <c r="K154" s="69"/>
      <c r="L154" s="65" t="s">
        <v>284</v>
      </c>
      <c r="M154" s="69"/>
    </row>
    <row r="155" spans="1:13" ht="15" customHeight="1">
      <c r="A155" s="52">
        <f t="shared" si="0"/>
        <v>154</v>
      </c>
      <c r="B155" s="53">
        <v>12</v>
      </c>
      <c r="C155" s="54">
        <f ca="1" t="shared" si="4"/>
        <v>0.6618088887567422</v>
      </c>
      <c r="D155" s="64" t="s">
        <v>25</v>
      </c>
      <c r="E155" s="65" t="s">
        <v>105</v>
      </c>
      <c r="F155" s="57">
        <f t="shared" si="2"/>
        <v>154</v>
      </c>
      <c r="G155" s="66" t="s">
        <v>300</v>
      </c>
      <c r="H155" s="67">
        <v>35597</v>
      </c>
      <c r="I155" s="65" t="s">
        <v>282</v>
      </c>
      <c r="J155" s="65" t="s">
        <v>283</v>
      </c>
      <c r="K155" s="69"/>
      <c r="L155" s="65" t="s">
        <v>284</v>
      </c>
      <c r="M155" s="69"/>
    </row>
    <row r="156" spans="1:13" ht="15" customHeight="1">
      <c r="A156" s="52">
        <f t="shared" si="0"/>
        <v>155</v>
      </c>
      <c r="B156" s="53">
        <v>13</v>
      </c>
      <c r="C156" s="54">
        <f ca="1" t="shared" si="4"/>
        <v>0.35058700484493477</v>
      </c>
      <c r="D156" s="64" t="s">
        <v>25</v>
      </c>
      <c r="E156" s="65" t="s">
        <v>105</v>
      </c>
      <c r="F156" s="57">
        <f t="shared" si="2"/>
        <v>155</v>
      </c>
      <c r="G156" s="66" t="s">
        <v>301</v>
      </c>
      <c r="H156" s="67">
        <v>35953</v>
      </c>
      <c r="I156" s="65" t="s">
        <v>282</v>
      </c>
      <c r="J156" s="65" t="s">
        <v>288</v>
      </c>
      <c r="K156" s="69"/>
      <c r="L156" s="65" t="s">
        <v>302</v>
      </c>
      <c r="M156" s="69"/>
    </row>
    <row r="157" spans="1:13" ht="15" customHeight="1">
      <c r="A157" s="52">
        <f t="shared" si="0"/>
        <v>156</v>
      </c>
      <c r="B157" s="53">
        <v>14</v>
      </c>
      <c r="C157" s="54">
        <f ca="1" t="shared" si="4"/>
        <v>0.4760675582395706</v>
      </c>
      <c r="D157" s="64" t="s">
        <v>25</v>
      </c>
      <c r="E157" s="65" t="s">
        <v>105</v>
      </c>
      <c r="F157" s="57">
        <f t="shared" si="2"/>
        <v>156</v>
      </c>
      <c r="G157" s="66" t="s">
        <v>303</v>
      </c>
      <c r="H157" s="67">
        <v>36316</v>
      </c>
      <c r="I157" s="65" t="s">
        <v>282</v>
      </c>
      <c r="J157" s="65" t="s">
        <v>288</v>
      </c>
      <c r="K157" s="69"/>
      <c r="L157" s="65" t="s">
        <v>304</v>
      </c>
      <c r="M157" s="69"/>
    </row>
    <row r="158" spans="1:13" ht="15" customHeight="1">
      <c r="A158" s="52">
        <f t="shared" si="0"/>
        <v>157</v>
      </c>
      <c r="B158" s="53">
        <v>15</v>
      </c>
      <c r="C158" s="54">
        <f ca="1" t="shared" si="4"/>
        <v>0.2719511040962205</v>
      </c>
      <c r="D158" s="64" t="s">
        <v>25</v>
      </c>
      <c r="E158" s="65" t="s">
        <v>51</v>
      </c>
      <c r="F158" s="57">
        <f t="shared" si="2"/>
        <v>157</v>
      </c>
      <c r="G158" s="66" t="s">
        <v>305</v>
      </c>
      <c r="H158" s="67">
        <v>35972</v>
      </c>
      <c r="I158" s="65" t="s">
        <v>282</v>
      </c>
      <c r="J158" s="65" t="s">
        <v>288</v>
      </c>
      <c r="K158" s="69"/>
      <c r="L158" s="65" t="s">
        <v>297</v>
      </c>
      <c r="M158" s="69"/>
    </row>
    <row r="159" spans="1:13" ht="15" customHeight="1">
      <c r="A159" s="52">
        <f t="shared" si="0"/>
        <v>158</v>
      </c>
      <c r="B159" s="53">
        <v>16</v>
      </c>
      <c r="C159" s="54">
        <f ca="1" t="shared" si="4"/>
        <v>0.23702874243849636</v>
      </c>
      <c r="D159" s="64" t="s">
        <v>25</v>
      </c>
      <c r="E159" s="65" t="s">
        <v>105</v>
      </c>
      <c r="F159" s="57">
        <f t="shared" si="2"/>
        <v>158</v>
      </c>
      <c r="G159" s="66" t="s">
        <v>306</v>
      </c>
      <c r="H159" s="67">
        <v>36944</v>
      </c>
      <c r="I159" s="65" t="s">
        <v>282</v>
      </c>
      <c r="J159" s="65" t="s">
        <v>288</v>
      </c>
      <c r="K159" s="69"/>
      <c r="L159" s="65" t="s">
        <v>289</v>
      </c>
      <c r="M159" s="69"/>
    </row>
    <row r="160" spans="1:13" ht="15" customHeight="1">
      <c r="A160" s="52">
        <f t="shared" si="0"/>
        <v>159</v>
      </c>
      <c r="B160" s="53">
        <v>17</v>
      </c>
      <c r="C160" s="54">
        <f ca="1" t="shared" si="4"/>
        <v>0.9946966099877865</v>
      </c>
      <c r="D160" s="64" t="s">
        <v>25</v>
      </c>
      <c r="E160" s="65" t="s">
        <v>45</v>
      </c>
      <c r="F160" s="57">
        <f t="shared" si="2"/>
        <v>159</v>
      </c>
      <c r="G160" s="66" t="s">
        <v>231</v>
      </c>
      <c r="H160" s="67">
        <v>35548</v>
      </c>
      <c r="I160" s="65" t="s">
        <v>282</v>
      </c>
      <c r="J160" s="65" t="s">
        <v>288</v>
      </c>
      <c r="K160" s="69"/>
      <c r="L160" s="65" t="s">
        <v>307</v>
      </c>
      <c r="M160" s="69"/>
    </row>
    <row r="161" spans="1:13" ht="15" customHeight="1">
      <c r="A161" s="52">
        <f t="shared" si="0"/>
        <v>160</v>
      </c>
      <c r="B161" s="53">
        <v>18</v>
      </c>
      <c r="C161" s="54">
        <f ca="1" t="shared" si="4"/>
        <v>0.285990617491809</v>
      </c>
      <c r="D161" s="64" t="s">
        <v>25</v>
      </c>
      <c r="E161" s="65" t="s">
        <v>45</v>
      </c>
      <c r="F161" s="57">
        <f t="shared" si="2"/>
        <v>160</v>
      </c>
      <c r="G161" s="66" t="s">
        <v>308</v>
      </c>
      <c r="H161" s="67">
        <v>35708</v>
      </c>
      <c r="I161" s="65" t="s">
        <v>282</v>
      </c>
      <c r="J161" s="65" t="s">
        <v>288</v>
      </c>
      <c r="K161" s="69"/>
      <c r="L161" s="65" t="s">
        <v>307</v>
      </c>
      <c r="M161" s="69"/>
    </row>
    <row r="162" spans="1:13" ht="15" customHeight="1">
      <c r="A162" s="52">
        <f t="shared" si="0"/>
        <v>161</v>
      </c>
      <c r="B162" s="53">
        <v>19</v>
      </c>
      <c r="C162" s="54">
        <f ca="1" t="shared" si="4"/>
        <v>0.5303804724346126</v>
      </c>
      <c r="D162" s="64" t="s">
        <v>25</v>
      </c>
      <c r="E162" s="65" t="s">
        <v>127</v>
      </c>
      <c r="F162" s="57">
        <f t="shared" si="2"/>
        <v>161</v>
      </c>
      <c r="G162" s="66" t="s">
        <v>309</v>
      </c>
      <c r="H162" s="67">
        <v>37039</v>
      </c>
      <c r="I162" s="65" t="s">
        <v>282</v>
      </c>
      <c r="J162" s="65" t="s">
        <v>288</v>
      </c>
      <c r="K162" s="65" t="s">
        <v>30</v>
      </c>
      <c r="L162" s="65" t="s">
        <v>289</v>
      </c>
      <c r="M162" s="69"/>
    </row>
    <row r="163" spans="1:13" ht="15" customHeight="1">
      <c r="A163" s="52">
        <f t="shared" si="0"/>
        <v>162</v>
      </c>
      <c r="B163" s="53">
        <v>20</v>
      </c>
      <c r="C163" s="54">
        <f ca="1" t="shared" si="4"/>
        <v>0.7302373087497818</v>
      </c>
      <c r="D163" s="64" t="s">
        <v>25</v>
      </c>
      <c r="E163" s="65" t="s">
        <v>47</v>
      </c>
      <c r="F163" s="57">
        <f t="shared" si="2"/>
        <v>162</v>
      </c>
      <c r="G163" s="66" t="s">
        <v>310</v>
      </c>
      <c r="H163" s="67">
        <v>36681</v>
      </c>
      <c r="I163" s="65" t="s">
        <v>282</v>
      </c>
      <c r="J163" s="65" t="s">
        <v>288</v>
      </c>
      <c r="K163" s="65" t="s">
        <v>30</v>
      </c>
      <c r="L163" s="65" t="s">
        <v>289</v>
      </c>
      <c r="M163" s="69"/>
    </row>
    <row r="164" spans="1:13" ht="15" customHeight="1">
      <c r="A164" s="52">
        <f t="shared" si="0"/>
        <v>163</v>
      </c>
      <c r="B164" s="53">
        <v>21</v>
      </c>
      <c r="C164" s="54">
        <f ca="1" t="shared" si="4"/>
        <v>0.7601510195261301</v>
      </c>
      <c r="D164" s="64" t="s">
        <v>25</v>
      </c>
      <c r="E164" s="65" t="s">
        <v>45</v>
      </c>
      <c r="F164" s="57">
        <f t="shared" si="2"/>
        <v>163</v>
      </c>
      <c r="G164" s="66" t="s">
        <v>311</v>
      </c>
      <c r="H164" s="67">
        <v>36410</v>
      </c>
      <c r="I164" s="65" t="s">
        <v>282</v>
      </c>
      <c r="J164" s="65" t="s">
        <v>288</v>
      </c>
      <c r="K164" s="65"/>
      <c r="L164" s="65" t="s">
        <v>307</v>
      </c>
      <c r="M164" s="69"/>
    </row>
    <row r="165" spans="1:13" ht="15" customHeight="1">
      <c r="A165" s="52">
        <f t="shared" si="0"/>
        <v>164</v>
      </c>
      <c r="B165" s="53">
        <v>22</v>
      </c>
      <c r="C165" s="54">
        <f ca="1" t="shared" si="4"/>
        <v>0.46451605006668906</v>
      </c>
      <c r="D165" s="64" t="s">
        <v>25</v>
      </c>
      <c r="E165" s="65" t="s">
        <v>105</v>
      </c>
      <c r="F165" s="57">
        <f t="shared" si="2"/>
        <v>164</v>
      </c>
      <c r="G165" s="66" t="s">
        <v>312</v>
      </c>
      <c r="H165" s="67">
        <v>36994</v>
      </c>
      <c r="I165" s="65" t="s">
        <v>282</v>
      </c>
      <c r="J165" s="65" t="s">
        <v>288</v>
      </c>
      <c r="K165" s="65" t="s">
        <v>30</v>
      </c>
      <c r="L165" s="65" t="s">
        <v>302</v>
      </c>
      <c r="M165" s="69"/>
    </row>
    <row r="166" spans="1:13" ht="15" customHeight="1">
      <c r="A166" s="52">
        <f t="shared" si="0"/>
        <v>165</v>
      </c>
      <c r="B166" s="53">
        <v>23</v>
      </c>
      <c r="C166" s="54">
        <f ca="1" t="shared" si="4"/>
        <v>0.4558496713621307</v>
      </c>
      <c r="D166" s="64" t="s">
        <v>25</v>
      </c>
      <c r="E166" s="65" t="s">
        <v>51</v>
      </c>
      <c r="F166" s="57">
        <f t="shared" si="2"/>
        <v>165</v>
      </c>
      <c r="G166" s="66" t="s">
        <v>313</v>
      </c>
      <c r="H166" s="67">
        <v>36308</v>
      </c>
      <c r="I166" s="65" t="s">
        <v>282</v>
      </c>
      <c r="J166" s="65" t="s">
        <v>288</v>
      </c>
      <c r="K166" s="65" t="s">
        <v>30</v>
      </c>
      <c r="L166" s="65" t="s">
        <v>297</v>
      </c>
      <c r="M166" s="69"/>
    </row>
    <row r="167" spans="1:13" ht="15" customHeight="1">
      <c r="A167" s="52">
        <f t="shared" si="0"/>
        <v>166</v>
      </c>
      <c r="B167" s="53">
        <v>24</v>
      </c>
      <c r="C167" s="54">
        <f ca="1" t="shared" si="4"/>
        <v>0.3470300452340692</v>
      </c>
      <c r="D167" s="64" t="s">
        <v>25</v>
      </c>
      <c r="E167" s="65" t="s">
        <v>314</v>
      </c>
      <c r="F167" s="57">
        <f t="shared" si="2"/>
        <v>166</v>
      </c>
      <c r="G167" s="66" t="s">
        <v>315</v>
      </c>
      <c r="H167" s="67">
        <v>35150</v>
      </c>
      <c r="I167" s="65" t="s">
        <v>282</v>
      </c>
      <c r="J167" s="65" t="s">
        <v>288</v>
      </c>
      <c r="K167" s="65" t="s">
        <v>30</v>
      </c>
      <c r="L167" s="65" t="s">
        <v>289</v>
      </c>
      <c r="M167" s="69"/>
    </row>
    <row r="168" spans="1:13" ht="15" customHeight="1">
      <c r="A168" s="52">
        <f t="shared" si="0"/>
        <v>167</v>
      </c>
      <c r="B168" s="53">
        <v>25</v>
      </c>
      <c r="C168" s="54">
        <f ca="1" t="shared" si="4"/>
        <v>0.301234810318186</v>
      </c>
      <c r="D168" s="64" t="s">
        <v>40</v>
      </c>
      <c r="E168" s="65" t="s">
        <v>127</v>
      </c>
      <c r="F168" s="57">
        <f t="shared" si="2"/>
        <v>167</v>
      </c>
      <c r="G168" s="66" t="s">
        <v>316</v>
      </c>
      <c r="H168" s="67">
        <v>37015</v>
      </c>
      <c r="I168" s="65" t="s">
        <v>282</v>
      </c>
      <c r="J168" s="65" t="s">
        <v>288</v>
      </c>
      <c r="K168" s="65"/>
      <c r="L168" s="65" t="s">
        <v>289</v>
      </c>
      <c r="M168" s="69"/>
    </row>
    <row r="169" spans="1:13" ht="15" customHeight="1">
      <c r="A169" s="52">
        <f t="shared" si="0"/>
        <v>168</v>
      </c>
      <c r="B169" s="53">
        <v>26</v>
      </c>
      <c r="C169" s="54">
        <f ca="1" t="shared" si="4"/>
        <v>0.6690445588056401</v>
      </c>
      <c r="D169" s="64" t="s">
        <v>40</v>
      </c>
      <c r="E169" s="65" t="s">
        <v>45</v>
      </c>
      <c r="F169" s="57">
        <f t="shared" si="2"/>
        <v>168</v>
      </c>
      <c r="G169" s="66" t="s">
        <v>317</v>
      </c>
      <c r="H169" s="67">
        <v>37559</v>
      </c>
      <c r="I169" s="65" t="s">
        <v>282</v>
      </c>
      <c r="J169" s="65" t="s">
        <v>288</v>
      </c>
      <c r="K169" s="65" t="s">
        <v>30</v>
      </c>
      <c r="L169" s="65" t="s">
        <v>292</v>
      </c>
      <c r="M169" s="69"/>
    </row>
    <row r="170" spans="1:13" ht="15" customHeight="1">
      <c r="A170" s="52">
        <f t="shared" si="0"/>
        <v>169</v>
      </c>
      <c r="B170" s="53">
        <v>27</v>
      </c>
      <c r="C170" s="54">
        <f ca="1" t="shared" si="4"/>
        <v>0.1888563961830947</v>
      </c>
      <c r="D170" s="64" t="s">
        <v>25</v>
      </c>
      <c r="E170" s="65" t="s">
        <v>105</v>
      </c>
      <c r="F170" s="57">
        <f t="shared" si="2"/>
        <v>169</v>
      </c>
      <c r="G170" s="66" t="s">
        <v>318</v>
      </c>
      <c r="H170" s="67">
        <v>37002</v>
      </c>
      <c r="I170" s="65" t="s">
        <v>282</v>
      </c>
      <c r="J170" s="65" t="s">
        <v>288</v>
      </c>
      <c r="K170" s="65" t="s">
        <v>30</v>
      </c>
      <c r="L170" s="65" t="s">
        <v>289</v>
      </c>
      <c r="M170" s="69"/>
    </row>
    <row r="171" spans="1:13" ht="15" customHeight="1">
      <c r="A171" s="52">
        <f t="shared" si="0"/>
        <v>170</v>
      </c>
      <c r="B171" s="53">
        <v>28</v>
      </c>
      <c r="C171" s="54">
        <f ca="1" t="shared" si="4"/>
        <v>0.03909276441174703</v>
      </c>
      <c r="D171" s="64" t="s">
        <v>40</v>
      </c>
      <c r="E171" s="65" t="s">
        <v>105</v>
      </c>
      <c r="F171" s="57">
        <f t="shared" si="2"/>
        <v>170</v>
      </c>
      <c r="G171" s="66" t="s">
        <v>319</v>
      </c>
      <c r="H171" s="67">
        <v>36535</v>
      </c>
      <c r="I171" s="65" t="s">
        <v>282</v>
      </c>
      <c r="J171" s="65" t="s">
        <v>288</v>
      </c>
      <c r="K171" s="65"/>
      <c r="L171" s="65" t="s">
        <v>320</v>
      </c>
      <c r="M171" s="69"/>
    </row>
    <row r="172" spans="1:13" ht="15" customHeight="1">
      <c r="A172" s="52">
        <f t="shared" si="0"/>
        <v>171</v>
      </c>
      <c r="B172" s="53">
        <v>29</v>
      </c>
      <c r="C172" s="54">
        <f ca="1" t="shared" si="4"/>
        <v>0.9124675057237094</v>
      </c>
      <c r="D172" s="64" t="s">
        <v>25</v>
      </c>
      <c r="E172" s="65" t="s">
        <v>105</v>
      </c>
      <c r="F172" s="57">
        <f t="shared" si="2"/>
        <v>171</v>
      </c>
      <c r="G172" s="66" t="s">
        <v>321</v>
      </c>
      <c r="H172" s="67">
        <v>33248</v>
      </c>
      <c r="I172" s="65" t="s">
        <v>282</v>
      </c>
      <c r="J172" s="65" t="s">
        <v>288</v>
      </c>
      <c r="K172" s="65" t="s">
        <v>30</v>
      </c>
      <c r="L172" s="65" t="s">
        <v>322</v>
      </c>
      <c r="M172" s="69"/>
    </row>
    <row r="173" spans="1:13" ht="15" customHeight="1">
      <c r="A173" s="52">
        <f t="shared" si="0"/>
        <v>172</v>
      </c>
      <c r="B173" s="53">
        <v>30</v>
      </c>
      <c r="C173" s="54">
        <f ca="1" t="shared" si="4"/>
        <v>0.5540903345456472</v>
      </c>
      <c r="D173" s="64" t="s">
        <v>25</v>
      </c>
      <c r="E173" s="65" t="s">
        <v>105</v>
      </c>
      <c r="F173" s="57">
        <f t="shared" si="2"/>
        <v>172</v>
      </c>
      <c r="G173" s="66" t="s">
        <v>323</v>
      </c>
      <c r="H173" s="67">
        <v>37332</v>
      </c>
      <c r="I173" s="65" t="s">
        <v>282</v>
      </c>
      <c r="J173" s="65" t="s">
        <v>288</v>
      </c>
      <c r="K173" s="65" t="s">
        <v>30</v>
      </c>
      <c r="L173" s="65" t="s">
        <v>289</v>
      </c>
      <c r="M173" s="69"/>
    </row>
    <row r="174" spans="1:13" ht="15" customHeight="1">
      <c r="A174" s="52">
        <f t="shared" si="0"/>
        <v>173</v>
      </c>
      <c r="B174" s="53">
        <v>31</v>
      </c>
      <c r="C174" s="54">
        <f ca="1" t="shared" si="4"/>
        <v>0.6554895378384623</v>
      </c>
      <c r="D174" s="64" t="s">
        <v>25</v>
      </c>
      <c r="E174" s="65" t="s">
        <v>314</v>
      </c>
      <c r="F174" s="57">
        <f t="shared" si="2"/>
        <v>173</v>
      </c>
      <c r="G174" s="66" t="s">
        <v>324</v>
      </c>
      <c r="H174" s="67">
        <v>35601</v>
      </c>
      <c r="I174" s="65" t="s">
        <v>282</v>
      </c>
      <c r="J174" s="65" t="s">
        <v>288</v>
      </c>
      <c r="K174" s="65" t="s">
        <v>30</v>
      </c>
      <c r="L174" s="65" t="s">
        <v>289</v>
      </c>
      <c r="M174" s="69"/>
    </row>
    <row r="175" spans="1:13" ht="15" customHeight="1">
      <c r="A175" s="52">
        <f t="shared" si="0"/>
        <v>174</v>
      </c>
      <c r="B175" s="53">
        <v>32</v>
      </c>
      <c r="C175" s="54">
        <f ca="1" t="shared" si="4"/>
        <v>0.6409315073333236</v>
      </c>
      <c r="D175" s="64" t="s">
        <v>40</v>
      </c>
      <c r="E175" s="65" t="s">
        <v>314</v>
      </c>
      <c r="F175" s="57">
        <f t="shared" si="2"/>
        <v>174</v>
      </c>
      <c r="G175" s="66" t="s">
        <v>325</v>
      </c>
      <c r="H175" s="67">
        <v>36569</v>
      </c>
      <c r="I175" s="65" t="s">
        <v>282</v>
      </c>
      <c r="J175" s="65" t="s">
        <v>288</v>
      </c>
      <c r="K175" s="65" t="s">
        <v>30</v>
      </c>
      <c r="L175" s="65" t="s">
        <v>289</v>
      </c>
      <c r="M175" s="69"/>
    </row>
    <row r="176" spans="1:13" ht="15" customHeight="1">
      <c r="A176" s="52">
        <f t="shared" si="0"/>
        <v>175</v>
      </c>
      <c r="B176" s="53">
        <v>33</v>
      </c>
      <c r="C176" s="54">
        <f ca="1" t="shared" si="4"/>
        <v>0.6960958961561323</v>
      </c>
      <c r="D176" s="64" t="s">
        <v>25</v>
      </c>
      <c r="E176" s="65" t="s">
        <v>45</v>
      </c>
      <c r="F176" s="57">
        <f t="shared" si="2"/>
        <v>175</v>
      </c>
      <c r="G176" s="66" t="s">
        <v>326</v>
      </c>
      <c r="H176" s="67">
        <v>35311</v>
      </c>
      <c r="I176" s="65" t="s">
        <v>282</v>
      </c>
      <c r="J176" s="65" t="s">
        <v>288</v>
      </c>
      <c r="K176" s="65" t="s">
        <v>30</v>
      </c>
      <c r="L176" s="65" t="s">
        <v>307</v>
      </c>
      <c r="M176" s="69"/>
    </row>
    <row r="177" spans="1:13" ht="15" customHeight="1">
      <c r="A177" s="52">
        <f t="shared" si="0"/>
        <v>176</v>
      </c>
      <c r="B177" s="53">
        <v>34</v>
      </c>
      <c r="C177" s="54">
        <f ca="1" t="shared" si="4"/>
        <v>0.14714254811568717</v>
      </c>
      <c r="D177" s="64" t="s">
        <v>25</v>
      </c>
      <c r="E177" s="65" t="s">
        <v>105</v>
      </c>
      <c r="F177" s="57">
        <f t="shared" si="2"/>
        <v>176</v>
      </c>
      <c r="G177" s="66" t="s">
        <v>327</v>
      </c>
      <c r="H177" s="67">
        <v>36574</v>
      </c>
      <c r="I177" s="65" t="s">
        <v>282</v>
      </c>
      <c r="J177" s="65" t="s">
        <v>288</v>
      </c>
      <c r="K177" s="65" t="s">
        <v>30</v>
      </c>
      <c r="L177" s="65" t="s">
        <v>289</v>
      </c>
      <c r="M177" s="69"/>
    </row>
    <row r="178" spans="1:13" ht="15" customHeight="1">
      <c r="A178" s="52">
        <f t="shared" si="0"/>
        <v>177</v>
      </c>
      <c r="B178" s="53">
        <v>35</v>
      </c>
      <c r="C178" s="54">
        <f ca="1" t="shared" si="4"/>
        <v>0.0905553255708147</v>
      </c>
      <c r="D178" s="64" t="s">
        <v>40</v>
      </c>
      <c r="E178" s="65" t="s">
        <v>45</v>
      </c>
      <c r="F178" s="57">
        <f t="shared" si="2"/>
        <v>177</v>
      </c>
      <c r="G178" s="66" t="s">
        <v>328</v>
      </c>
      <c r="H178" s="67">
        <v>37355</v>
      </c>
      <c r="I178" s="65" t="s">
        <v>282</v>
      </c>
      <c r="J178" s="65" t="s">
        <v>288</v>
      </c>
      <c r="K178" s="65" t="s">
        <v>30</v>
      </c>
      <c r="L178" s="65" t="s">
        <v>289</v>
      </c>
      <c r="M178" s="69"/>
    </row>
    <row r="179" spans="1:13" ht="15" customHeight="1">
      <c r="A179" s="52">
        <f t="shared" si="0"/>
        <v>178</v>
      </c>
      <c r="B179" s="53">
        <v>36</v>
      </c>
      <c r="C179" s="54">
        <f ca="1" t="shared" si="4"/>
        <v>0.47343844689180214</v>
      </c>
      <c r="D179" s="64" t="s">
        <v>25</v>
      </c>
      <c r="E179" s="65" t="s">
        <v>127</v>
      </c>
      <c r="F179" s="57">
        <f t="shared" si="2"/>
        <v>178</v>
      </c>
      <c r="G179" s="66" t="s">
        <v>329</v>
      </c>
      <c r="H179" s="67">
        <v>36361</v>
      </c>
      <c r="I179" s="65" t="s">
        <v>282</v>
      </c>
      <c r="J179" s="65" t="s">
        <v>288</v>
      </c>
      <c r="K179" s="65" t="s">
        <v>30</v>
      </c>
      <c r="L179" s="65" t="s">
        <v>289</v>
      </c>
      <c r="M179" s="69"/>
    </row>
    <row r="180" spans="1:13" ht="15" customHeight="1">
      <c r="A180" s="52">
        <f t="shared" si="0"/>
        <v>179</v>
      </c>
      <c r="B180" s="53">
        <v>37</v>
      </c>
      <c r="C180" s="54">
        <f ca="1" t="shared" si="4"/>
        <v>0.1774180038638078</v>
      </c>
      <c r="D180" s="64" t="s">
        <v>25</v>
      </c>
      <c r="E180" s="65" t="s">
        <v>105</v>
      </c>
      <c r="F180" s="57">
        <f t="shared" si="2"/>
        <v>179</v>
      </c>
      <c r="G180" s="66" t="s">
        <v>330</v>
      </c>
      <c r="H180" s="67">
        <v>36179</v>
      </c>
      <c r="I180" s="65" t="s">
        <v>282</v>
      </c>
      <c r="J180" s="65" t="s">
        <v>288</v>
      </c>
      <c r="K180" s="65" t="s">
        <v>30</v>
      </c>
      <c r="L180" s="65" t="s">
        <v>289</v>
      </c>
      <c r="M180" s="69"/>
    </row>
    <row r="181" spans="1:13" ht="15" customHeight="1">
      <c r="A181" s="52">
        <f t="shared" si="0"/>
        <v>180</v>
      </c>
      <c r="B181" s="53">
        <v>38</v>
      </c>
      <c r="C181" s="54">
        <f ca="1" t="shared" si="4"/>
        <v>0.5855266890644889</v>
      </c>
      <c r="D181" s="64" t="s">
        <v>25</v>
      </c>
      <c r="E181" s="65" t="s">
        <v>105</v>
      </c>
      <c r="F181" s="57">
        <f t="shared" si="2"/>
        <v>180</v>
      </c>
      <c r="G181" s="66" t="s">
        <v>331</v>
      </c>
      <c r="H181" s="67">
        <v>37491</v>
      </c>
      <c r="I181" s="65" t="s">
        <v>282</v>
      </c>
      <c r="J181" s="65" t="s">
        <v>288</v>
      </c>
      <c r="K181" s="65" t="s">
        <v>30</v>
      </c>
      <c r="L181" s="65" t="s">
        <v>302</v>
      </c>
      <c r="M181" s="69"/>
    </row>
    <row r="182" spans="1:13" ht="15" customHeight="1">
      <c r="A182" s="52">
        <f t="shared" si="0"/>
        <v>181</v>
      </c>
      <c r="B182" s="53">
        <v>39</v>
      </c>
      <c r="C182" s="54">
        <f ca="1" t="shared" si="4"/>
        <v>0.2392549662972644</v>
      </c>
      <c r="D182" s="64" t="s">
        <v>40</v>
      </c>
      <c r="E182" s="65" t="s">
        <v>105</v>
      </c>
      <c r="F182" s="57">
        <f t="shared" si="2"/>
        <v>181</v>
      </c>
      <c r="G182" s="66" t="s">
        <v>332</v>
      </c>
      <c r="H182" s="67">
        <v>37986</v>
      </c>
      <c r="I182" s="65" t="s">
        <v>282</v>
      </c>
      <c r="J182" s="65" t="s">
        <v>288</v>
      </c>
      <c r="K182" s="65" t="s">
        <v>30</v>
      </c>
      <c r="L182" s="65" t="s">
        <v>292</v>
      </c>
      <c r="M182" s="69"/>
    </row>
    <row r="183" spans="1:13" ht="15" customHeight="1">
      <c r="A183" s="52">
        <f t="shared" si="0"/>
        <v>182</v>
      </c>
      <c r="B183" s="53">
        <v>40</v>
      </c>
      <c r="C183" s="54">
        <f ca="1" t="shared" si="4"/>
        <v>0.9893828650320896</v>
      </c>
      <c r="D183" s="64" t="s">
        <v>40</v>
      </c>
      <c r="E183" s="65" t="s">
        <v>105</v>
      </c>
      <c r="F183" s="57">
        <f t="shared" si="2"/>
        <v>182</v>
      </c>
      <c r="G183" s="66" t="s">
        <v>333</v>
      </c>
      <c r="H183" s="67">
        <v>37873</v>
      </c>
      <c r="I183" s="65" t="s">
        <v>282</v>
      </c>
      <c r="J183" s="65" t="s">
        <v>288</v>
      </c>
      <c r="K183" s="65" t="s">
        <v>30</v>
      </c>
      <c r="L183" s="65" t="s">
        <v>292</v>
      </c>
      <c r="M183" s="69"/>
    </row>
    <row r="184" spans="1:13" ht="15" customHeight="1">
      <c r="A184" s="52">
        <f t="shared" si="0"/>
        <v>183</v>
      </c>
      <c r="B184" s="53">
        <v>1</v>
      </c>
      <c r="C184" s="54">
        <f ca="1" t="shared" si="4"/>
        <v>0.023276022674948216</v>
      </c>
      <c r="D184" s="64" t="s">
        <v>25</v>
      </c>
      <c r="E184" s="65" t="s">
        <v>26</v>
      </c>
      <c r="F184" s="57">
        <f t="shared" si="2"/>
        <v>183</v>
      </c>
      <c r="G184" s="66" t="s">
        <v>334</v>
      </c>
      <c r="H184" s="67">
        <v>34838</v>
      </c>
      <c r="I184" s="65" t="s">
        <v>335</v>
      </c>
      <c r="J184" s="65" t="s">
        <v>60</v>
      </c>
      <c r="K184" s="69"/>
      <c r="L184" s="65" t="s">
        <v>336</v>
      </c>
      <c r="M184" s="69"/>
    </row>
    <row r="185" spans="1:13" ht="15" customHeight="1">
      <c r="A185" s="52">
        <f t="shared" si="0"/>
        <v>184</v>
      </c>
      <c r="B185" s="53">
        <v>2</v>
      </c>
      <c r="C185" s="54">
        <f ca="1" t="shared" si="4"/>
        <v>0.7844215375437937</v>
      </c>
      <c r="D185" s="64" t="s">
        <v>25</v>
      </c>
      <c r="E185" s="65" t="s">
        <v>45</v>
      </c>
      <c r="F185" s="57">
        <f t="shared" si="2"/>
        <v>184</v>
      </c>
      <c r="G185" s="66" t="s">
        <v>337</v>
      </c>
      <c r="H185" s="67">
        <v>36011</v>
      </c>
      <c r="I185" s="65" t="s">
        <v>335</v>
      </c>
      <c r="J185" s="65" t="s">
        <v>60</v>
      </c>
      <c r="K185" s="69"/>
      <c r="L185" s="65" t="s">
        <v>336</v>
      </c>
      <c r="M185" s="69"/>
    </row>
    <row r="186" spans="1:13" ht="15" customHeight="1">
      <c r="A186" s="52">
        <f t="shared" si="0"/>
        <v>185</v>
      </c>
      <c r="B186" s="53">
        <v>3</v>
      </c>
      <c r="C186" s="54">
        <f ca="1" t="shared" si="4"/>
        <v>0.4542800985926102</v>
      </c>
      <c r="D186" s="64" t="s">
        <v>25</v>
      </c>
      <c r="E186" s="65" t="s">
        <v>26</v>
      </c>
      <c r="F186" s="57">
        <f t="shared" si="2"/>
        <v>185</v>
      </c>
      <c r="G186" s="66" t="s">
        <v>338</v>
      </c>
      <c r="H186" s="67">
        <v>36335</v>
      </c>
      <c r="I186" s="65" t="s">
        <v>335</v>
      </c>
      <c r="J186" s="65" t="s">
        <v>60</v>
      </c>
      <c r="K186" s="69"/>
      <c r="L186" s="65" t="s">
        <v>336</v>
      </c>
      <c r="M186" s="69"/>
    </row>
    <row r="187" spans="1:13" ht="15" customHeight="1">
      <c r="A187" s="52">
        <f t="shared" si="0"/>
        <v>186</v>
      </c>
      <c r="B187" s="53">
        <v>4</v>
      </c>
      <c r="C187" s="54">
        <f ca="1" t="shared" si="4"/>
        <v>0.16070003160124635</v>
      </c>
      <c r="D187" s="64" t="s">
        <v>25</v>
      </c>
      <c r="E187" s="65" t="s">
        <v>127</v>
      </c>
      <c r="F187" s="57">
        <f t="shared" si="2"/>
        <v>186</v>
      </c>
      <c r="G187" s="66" t="s">
        <v>339</v>
      </c>
      <c r="H187" s="67">
        <v>37341</v>
      </c>
      <c r="I187" s="65" t="s">
        <v>335</v>
      </c>
      <c r="J187" s="65" t="s">
        <v>60</v>
      </c>
      <c r="K187" s="69"/>
      <c r="L187" s="65" t="s">
        <v>336</v>
      </c>
      <c r="M187" s="69"/>
    </row>
    <row r="188" spans="1:13" ht="15" customHeight="1">
      <c r="A188" s="52">
        <f t="shared" si="0"/>
        <v>187</v>
      </c>
      <c r="B188" s="53">
        <v>5</v>
      </c>
      <c r="C188" s="54">
        <f ca="1" t="shared" si="4"/>
        <v>0.5384199749027285</v>
      </c>
      <c r="D188" s="64" t="s">
        <v>25</v>
      </c>
      <c r="E188" s="65" t="s">
        <v>26</v>
      </c>
      <c r="F188" s="57">
        <f t="shared" si="2"/>
        <v>187</v>
      </c>
      <c r="G188" s="66" t="s">
        <v>340</v>
      </c>
      <c r="H188" s="67">
        <v>37448</v>
      </c>
      <c r="I188" s="65" t="s">
        <v>335</v>
      </c>
      <c r="J188" s="65" t="s">
        <v>60</v>
      </c>
      <c r="K188" s="69"/>
      <c r="L188" s="65" t="s">
        <v>336</v>
      </c>
      <c r="M188" s="69"/>
    </row>
    <row r="189" spans="1:13" ht="15" customHeight="1">
      <c r="A189" s="52">
        <f t="shared" si="0"/>
        <v>188</v>
      </c>
      <c r="B189" s="53">
        <v>6</v>
      </c>
      <c r="C189" s="54">
        <f ca="1" t="shared" si="4"/>
        <v>0.5642348417247964</v>
      </c>
      <c r="D189" s="64" t="s">
        <v>25</v>
      </c>
      <c r="E189" s="65" t="s">
        <v>45</v>
      </c>
      <c r="F189" s="57">
        <f t="shared" si="2"/>
        <v>188</v>
      </c>
      <c r="G189" s="66" t="s">
        <v>341</v>
      </c>
      <c r="H189" s="67">
        <v>37433</v>
      </c>
      <c r="I189" s="65" t="s">
        <v>335</v>
      </c>
      <c r="J189" s="65" t="s">
        <v>60</v>
      </c>
      <c r="K189" s="69"/>
      <c r="L189" s="65" t="s">
        <v>336</v>
      </c>
      <c r="M189" s="69"/>
    </row>
    <row r="190" spans="1:13" ht="15" customHeight="1">
      <c r="A190" s="52">
        <f t="shared" si="0"/>
        <v>189</v>
      </c>
      <c r="B190" s="53">
        <v>7</v>
      </c>
      <c r="C190" s="54">
        <f ca="1" t="shared" si="4"/>
        <v>0.3459769005657125</v>
      </c>
      <c r="D190" s="64" t="s">
        <v>25</v>
      </c>
      <c r="E190" s="65" t="s">
        <v>45</v>
      </c>
      <c r="F190" s="57">
        <f t="shared" si="2"/>
        <v>189</v>
      </c>
      <c r="G190" s="66" t="s">
        <v>342</v>
      </c>
      <c r="H190" s="67">
        <v>37446</v>
      </c>
      <c r="I190" s="65" t="s">
        <v>335</v>
      </c>
      <c r="J190" s="65" t="s">
        <v>60</v>
      </c>
      <c r="K190" s="69"/>
      <c r="L190" s="65" t="s">
        <v>336</v>
      </c>
      <c r="M190" s="69"/>
    </row>
    <row r="191" spans="1:13" ht="15" customHeight="1">
      <c r="A191" s="52">
        <f t="shared" si="0"/>
        <v>190</v>
      </c>
      <c r="B191" s="53">
        <v>8</v>
      </c>
      <c r="C191" s="54">
        <f ca="1" t="shared" si="4"/>
        <v>0.15400681473657596</v>
      </c>
      <c r="D191" s="64" t="s">
        <v>25</v>
      </c>
      <c r="E191" s="65" t="s">
        <v>26</v>
      </c>
      <c r="F191" s="57">
        <f t="shared" si="2"/>
        <v>190</v>
      </c>
      <c r="G191" s="66" t="s">
        <v>343</v>
      </c>
      <c r="H191" s="67">
        <v>37439</v>
      </c>
      <c r="I191" s="65" t="s">
        <v>335</v>
      </c>
      <c r="J191" s="65" t="s">
        <v>60</v>
      </c>
      <c r="K191" s="69"/>
      <c r="L191" s="65" t="s">
        <v>336</v>
      </c>
      <c r="M191" s="69"/>
    </row>
    <row r="192" spans="1:13" ht="15" customHeight="1">
      <c r="A192" s="52">
        <f t="shared" si="0"/>
        <v>191</v>
      </c>
      <c r="B192" s="53">
        <v>1</v>
      </c>
      <c r="C192" s="54">
        <f ca="1" t="shared" si="4"/>
        <v>0.9438118752035843</v>
      </c>
      <c r="D192" s="64" t="s">
        <v>40</v>
      </c>
      <c r="E192" s="65" t="s">
        <v>45</v>
      </c>
      <c r="F192" s="57">
        <f t="shared" si="2"/>
        <v>191</v>
      </c>
      <c r="G192" s="66" t="s">
        <v>344</v>
      </c>
      <c r="H192" s="67">
        <v>36390</v>
      </c>
      <c r="I192" s="65" t="s">
        <v>345</v>
      </c>
      <c r="J192" s="65" t="s">
        <v>60</v>
      </c>
      <c r="K192" s="69"/>
      <c r="L192" s="65" t="s">
        <v>346</v>
      </c>
      <c r="M192" s="69"/>
    </row>
    <row r="193" spans="1:13" ht="15" customHeight="1">
      <c r="A193" s="52">
        <f t="shared" si="0"/>
        <v>192</v>
      </c>
      <c r="B193" s="53">
        <v>2</v>
      </c>
      <c r="C193" s="54">
        <f ca="1" t="shared" si="4"/>
        <v>0.02445594657593264</v>
      </c>
      <c r="D193" s="64" t="s">
        <v>25</v>
      </c>
      <c r="E193" s="65" t="s">
        <v>105</v>
      </c>
      <c r="F193" s="57">
        <f t="shared" si="2"/>
        <v>192</v>
      </c>
      <c r="G193" s="66" t="s">
        <v>347</v>
      </c>
      <c r="H193" s="67">
        <v>35910</v>
      </c>
      <c r="I193" s="65" t="s">
        <v>345</v>
      </c>
      <c r="J193" s="65" t="s">
        <v>60</v>
      </c>
      <c r="K193" s="69"/>
      <c r="L193" s="65" t="s">
        <v>348</v>
      </c>
      <c r="M193" s="69"/>
    </row>
    <row r="194" spans="1:13" ht="15" customHeight="1">
      <c r="A194" s="52">
        <f t="shared" si="0"/>
        <v>193</v>
      </c>
      <c r="B194" s="53">
        <v>3</v>
      </c>
      <c r="C194" s="54">
        <f ca="1" t="shared" si="4"/>
        <v>0.5618675523204354</v>
      </c>
      <c r="D194" s="64" t="s">
        <v>25</v>
      </c>
      <c r="E194" s="65" t="s">
        <v>349</v>
      </c>
      <c r="F194" s="57">
        <f t="shared" si="2"/>
        <v>193</v>
      </c>
      <c r="G194" s="66" t="s">
        <v>350</v>
      </c>
      <c r="H194" s="67">
        <v>37213</v>
      </c>
      <c r="I194" s="65" t="s">
        <v>345</v>
      </c>
      <c r="J194" s="65" t="s">
        <v>60</v>
      </c>
      <c r="K194" s="69"/>
      <c r="L194" s="65" t="s">
        <v>348</v>
      </c>
      <c r="M194" s="69"/>
    </row>
    <row r="195" spans="1:13" ht="15" customHeight="1">
      <c r="A195" s="52">
        <f t="shared" si="0"/>
        <v>194</v>
      </c>
      <c r="B195" s="53">
        <v>4</v>
      </c>
      <c r="C195" s="54">
        <f aca="true" ca="1" t="shared" si="5" ref="C195:C258">IF(ISBLANK(E195)," ",RAND())</f>
        <v>0.34962424897769206</v>
      </c>
      <c r="D195" s="64" t="s">
        <v>25</v>
      </c>
      <c r="E195" s="65" t="s">
        <v>127</v>
      </c>
      <c r="F195" s="57">
        <f t="shared" si="2"/>
        <v>194</v>
      </c>
      <c r="G195" s="66" t="s">
        <v>351</v>
      </c>
      <c r="H195" s="67">
        <v>36600</v>
      </c>
      <c r="I195" s="65" t="s">
        <v>345</v>
      </c>
      <c r="J195" s="65" t="s">
        <v>82</v>
      </c>
      <c r="K195" s="69"/>
      <c r="L195" s="65" t="s">
        <v>348</v>
      </c>
      <c r="M195" s="69"/>
    </row>
    <row r="196" spans="1:13" ht="15" customHeight="1">
      <c r="A196" s="52">
        <f t="shared" si="0"/>
        <v>195</v>
      </c>
      <c r="B196" s="53">
        <v>5</v>
      </c>
      <c r="C196" s="54">
        <f ca="1" t="shared" si="5"/>
        <v>0.04970412038374317</v>
      </c>
      <c r="D196" s="64" t="s">
        <v>25</v>
      </c>
      <c r="E196" s="65" t="s">
        <v>164</v>
      </c>
      <c r="F196" s="57">
        <f t="shared" si="2"/>
        <v>195</v>
      </c>
      <c r="G196" s="66" t="s">
        <v>352</v>
      </c>
      <c r="H196" s="67">
        <v>36642</v>
      </c>
      <c r="I196" s="65" t="s">
        <v>345</v>
      </c>
      <c r="J196" s="65" t="s">
        <v>82</v>
      </c>
      <c r="K196" s="69"/>
      <c r="L196" s="65" t="s">
        <v>348</v>
      </c>
      <c r="M196" s="69"/>
    </row>
    <row r="197" spans="1:13" ht="15" customHeight="1">
      <c r="A197" s="52">
        <f t="shared" si="0"/>
        <v>196</v>
      </c>
      <c r="B197" s="53">
        <v>1</v>
      </c>
      <c r="C197" s="54">
        <f ca="1" t="shared" si="5"/>
        <v>0.11068464252435473</v>
      </c>
      <c r="D197" s="64" t="s">
        <v>25</v>
      </c>
      <c r="E197" s="65" t="s">
        <v>32</v>
      </c>
      <c r="F197" s="57">
        <f t="shared" si="2"/>
        <v>196</v>
      </c>
      <c r="G197" s="66" t="s">
        <v>353</v>
      </c>
      <c r="H197" s="67">
        <v>33891</v>
      </c>
      <c r="I197" s="65" t="s">
        <v>354</v>
      </c>
      <c r="J197" s="65" t="s">
        <v>355</v>
      </c>
      <c r="K197" s="69"/>
      <c r="L197" s="65" t="s">
        <v>356</v>
      </c>
      <c r="M197" s="69"/>
    </row>
    <row r="198" spans="1:13" ht="15" customHeight="1">
      <c r="A198" s="52">
        <f t="shared" si="0"/>
        <v>197</v>
      </c>
      <c r="B198" s="53">
        <v>2</v>
      </c>
      <c r="C198" s="54">
        <f ca="1" t="shared" si="5"/>
        <v>0.9854494770041475</v>
      </c>
      <c r="D198" s="64" t="s">
        <v>25</v>
      </c>
      <c r="E198" s="65" t="s">
        <v>32</v>
      </c>
      <c r="F198" s="57">
        <f t="shared" si="2"/>
        <v>197</v>
      </c>
      <c r="G198" s="66" t="s">
        <v>357</v>
      </c>
      <c r="H198" s="67">
        <v>35932</v>
      </c>
      <c r="I198" s="65" t="s">
        <v>354</v>
      </c>
      <c r="J198" s="65" t="s">
        <v>355</v>
      </c>
      <c r="K198" s="69"/>
      <c r="L198" s="65" t="s">
        <v>358</v>
      </c>
      <c r="M198" s="69"/>
    </row>
    <row r="199" spans="1:13" ht="15" customHeight="1">
      <c r="A199" s="52">
        <f t="shared" si="0"/>
        <v>198</v>
      </c>
      <c r="B199" s="53">
        <v>3</v>
      </c>
      <c r="C199" s="54">
        <f ca="1" t="shared" si="5"/>
        <v>0.40019468820322457</v>
      </c>
      <c r="D199" s="64" t="s">
        <v>25</v>
      </c>
      <c r="E199" s="65" t="s">
        <v>359</v>
      </c>
      <c r="F199" s="57">
        <f t="shared" si="2"/>
        <v>198</v>
      </c>
      <c r="G199" s="66" t="s">
        <v>360</v>
      </c>
      <c r="H199" s="67">
        <v>36461</v>
      </c>
      <c r="I199" s="65" t="s">
        <v>354</v>
      </c>
      <c r="J199" s="65" t="s">
        <v>355</v>
      </c>
      <c r="K199" s="69"/>
      <c r="L199" s="65" t="s">
        <v>358</v>
      </c>
      <c r="M199" s="69"/>
    </row>
    <row r="200" spans="1:13" ht="15" customHeight="1">
      <c r="A200" s="52">
        <f t="shared" si="0"/>
        <v>199</v>
      </c>
      <c r="B200" s="53">
        <v>4</v>
      </c>
      <c r="C200" s="54">
        <f ca="1" t="shared" si="5"/>
        <v>0.9231195057730542</v>
      </c>
      <c r="D200" s="64" t="s">
        <v>40</v>
      </c>
      <c r="E200" s="65" t="s">
        <v>32</v>
      </c>
      <c r="F200" s="57">
        <f t="shared" si="2"/>
        <v>199</v>
      </c>
      <c r="G200" s="66" t="s">
        <v>361</v>
      </c>
      <c r="H200" s="67">
        <v>37555</v>
      </c>
      <c r="I200" s="65" t="s">
        <v>354</v>
      </c>
      <c r="J200" s="65" t="s">
        <v>355</v>
      </c>
      <c r="K200" s="69"/>
      <c r="L200" s="65" t="s">
        <v>362</v>
      </c>
      <c r="M200" s="69"/>
    </row>
    <row r="201" spans="1:13" ht="15" customHeight="1">
      <c r="A201" s="52">
        <f t="shared" si="0"/>
        <v>200</v>
      </c>
      <c r="B201" s="53">
        <v>5</v>
      </c>
      <c r="C201" s="54">
        <f ca="1" t="shared" si="5"/>
        <v>0.9849564689555541</v>
      </c>
      <c r="D201" s="64" t="s">
        <v>40</v>
      </c>
      <c r="E201" s="65" t="s">
        <v>32</v>
      </c>
      <c r="F201" s="57">
        <f t="shared" si="2"/>
        <v>200</v>
      </c>
      <c r="G201" s="66" t="s">
        <v>363</v>
      </c>
      <c r="H201" s="67">
        <v>36364</v>
      </c>
      <c r="I201" s="65" t="s">
        <v>354</v>
      </c>
      <c r="J201" s="65" t="s">
        <v>355</v>
      </c>
      <c r="K201" s="69"/>
      <c r="L201" s="65" t="s">
        <v>362</v>
      </c>
      <c r="M201" s="69"/>
    </row>
    <row r="202" spans="1:13" ht="15" customHeight="1">
      <c r="A202" s="52">
        <f t="shared" si="0"/>
        <v>201</v>
      </c>
      <c r="B202" s="53">
        <v>6</v>
      </c>
      <c r="C202" s="54">
        <f ca="1" t="shared" si="5"/>
        <v>0.3392488345270138</v>
      </c>
      <c r="D202" s="64" t="s">
        <v>40</v>
      </c>
      <c r="E202" s="65" t="s">
        <v>45</v>
      </c>
      <c r="F202" s="57">
        <f t="shared" si="2"/>
        <v>201</v>
      </c>
      <c r="G202" s="66" t="s">
        <v>364</v>
      </c>
      <c r="H202" s="67">
        <v>37369</v>
      </c>
      <c r="I202" s="65" t="s">
        <v>354</v>
      </c>
      <c r="J202" s="65" t="s">
        <v>355</v>
      </c>
      <c r="K202" s="69"/>
      <c r="L202" s="65" t="s">
        <v>362</v>
      </c>
      <c r="M202" s="69"/>
    </row>
    <row r="203" spans="1:13" ht="15" customHeight="1">
      <c r="A203" s="52">
        <f t="shared" si="0"/>
        <v>202</v>
      </c>
      <c r="B203" s="53">
        <v>7</v>
      </c>
      <c r="C203" s="54">
        <f ca="1" t="shared" si="5"/>
        <v>0.869687978981523</v>
      </c>
      <c r="D203" s="64" t="s">
        <v>40</v>
      </c>
      <c r="E203" s="65" t="s">
        <v>45</v>
      </c>
      <c r="F203" s="57">
        <f t="shared" si="2"/>
        <v>202</v>
      </c>
      <c r="G203" s="66" t="s">
        <v>365</v>
      </c>
      <c r="H203" s="67">
        <v>37386</v>
      </c>
      <c r="I203" s="65" t="s">
        <v>354</v>
      </c>
      <c r="J203" s="65" t="s">
        <v>355</v>
      </c>
      <c r="K203" s="69"/>
      <c r="L203" s="65" t="s">
        <v>362</v>
      </c>
      <c r="M203" s="69"/>
    </row>
    <row r="204" spans="1:13" ht="15" customHeight="1">
      <c r="A204" s="52">
        <f t="shared" si="0"/>
        <v>203</v>
      </c>
      <c r="B204" s="53">
        <v>8</v>
      </c>
      <c r="C204" s="54">
        <f ca="1" t="shared" si="5"/>
        <v>0.7163742382848827</v>
      </c>
      <c r="D204" s="64" t="s">
        <v>40</v>
      </c>
      <c r="E204" s="65" t="s">
        <v>164</v>
      </c>
      <c r="F204" s="57">
        <f t="shared" si="2"/>
        <v>203</v>
      </c>
      <c r="G204" s="66" t="s">
        <v>366</v>
      </c>
      <c r="H204" s="67">
        <v>36763</v>
      </c>
      <c r="I204" s="65" t="s">
        <v>354</v>
      </c>
      <c r="J204" s="65" t="s">
        <v>355</v>
      </c>
      <c r="K204" s="69"/>
      <c r="L204" s="65" t="s">
        <v>367</v>
      </c>
      <c r="M204" s="69"/>
    </row>
    <row r="205" spans="1:13" ht="15" customHeight="1">
      <c r="A205" s="52">
        <f t="shared" si="0"/>
        <v>204</v>
      </c>
      <c r="B205" s="53">
        <v>9</v>
      </c>
      <c r="C205" s="54">
        <f ca="1" t="shared" si="5"/>
        <v>0.33449666546632817</v>
      </c>
      <c r="D205" s="64" t="s">
        <v>40</v>
      </c>
      <c r="E205" s="65" t="s">
        <v>105</v>
      </c>
      <c r="F205" s="57">
        <f t="shared" si="2"/>
        <v>204</v>
      </c>
      <c r="G205" s="66" t="s">
        <v>368</v>
      </c>
      <c r="H205" s="67">
        <v>36514</v>
      </c>
      <c r="I205" s="65" t="s">
        <v>354</v>
      </c>
      <c r="J205" s="65" t="s">
        <v>355</v>
      </c>
      <c r="K205" s="69"/>
      <c r="L205" s="65" t="s">
        <v>367</v>
      </c>
      <c r="M205" s="69"/>
    </row>
    <row r="206" spans="1:13" ht="15" customHeight="1">
      <c r="A206" s="52">
        <f t="shared" si="0"/>
        <v>205</v>
      </c>
      <c r="B206" s="53">
        <v>10</v>
      </c>
      <c r="C206" s="54">
        <f ca="1" t="shared" si="5"/>
        <v>0.3471837574923273</v>
      </c>
      <c r="D206" s="64" t="s">
        <v>40</v>
      </c>
      <c r="E206" s="65" t="s">
        <v>105</v>
      </c>
      <c r="F206" s="57">
        <f t="shared" si="2"/>
        <v>205</v>
      </c>
      <c r="G206" s="66" t="s">
        <v>369</v>
      </c>
      <c r="H206" s="67">
        <v>36970</v>
      </c>
      <c r="I206" s="65" t="s">
        <v>354</v>
      </c>
      <c r="J206" s="65" t="s">
        <v>355</v>
      </c>
      <c r="K206" s="69"/>
      <c r="L206" s="65" t="s">
        <v>367</v>
      </c>
      <c r="M206" s="69"/>
    </row>
    <row r="207" spans="1:13" ht="15" customHeight="1">
      <c r="A207" s="52">
        <f t="shared" si="0"/>
        <v>206</v>
      </c>
      <c r="B207" s="53">
        <v>11</v>
      </c>
      <c r="C207" s="54">
        <f ca="1" t="shared" si="5"/>
        <v>0.3665345517285399</v>
      </c>
      <c r="D207" s="64" t="s">
        <v>25</v>
      </c>
      <c r="E207" s="65" t="s">
        <v>105</v>
      </c>
      <c r="F207" s="57">
        <f t="shared" si="2"/>
        <v>206</v>
      </c>
      <c r="G207" s="66" t="s">
        <v>370</v>
      </c>
      <c r="H207" s="67">
        <v>36311</v>
      </c>
      <c r="I207" s="65" t="s">
        <v>354</v>
      </c>
      <c r="J207" s="65" t="s">
        <v>355</v>
      </c>
      <c r="K207" s="69"/>
      <c r="L207" s="65" t="s">
        <v>367</v>
      </c>
      <c r="M207" s="69"/>
    </row>
    <row r="208" spans="1:13" ht="15" customHeight="1">
      <c r="A208" s="52">
        <f t="shared" si="0"/>
        <v>207</v>
      </c>
      <c r="B208" s="53">
        <v>12</v>
      </c>
      <c r="C208" s="54">
        <f ca="1" t="shared" si="5"/>
        <v>0.4368408440358451</v>
      </c>
      <c r="D208" s="64" t="s">
        <v>40</v>
      </c>
      <c r="E208" s="65" t="s">
        <v>105</v>
      </c>
      <c r="F208" s="57">
        <f t="shared" si="2"/>
        <v>207</v>
      </c>
      <c r="G208" s="66" t="s">
        <v>101</v>
      </c>
      <c r="H208" s="67">
        <v>37340</v>
      </c>
      <c r="I208" s="65" t="s">
        <v>371</v>
      </c>
      <c r="J208" s="65" t="s">
        <v>355</v>
      </c>
      <c r="K208" s="69"/>
      <c r="L208" s="65" t="s">
        <v>372</v>
      </c>
      <c r="M208" s="69"/>
    </row>
    <row r="209" spans="1:13" ht="15" customHeight="1">
      <c r="A209" s="52">
        <f t="shared" si="0"/>
        <v>208</v>
      </c>
      <c r="B209" s="53">
        <v>13</v>
      </c>
      <c r="C209" s="54">
        <f ca="1" t="shared" si="5"/>
        <v>0.32146098939619094</v>
      </c>
      <c r="D209" s="64" t="s">
        <v>25</v>
      </c>
      <c r="E209" s="65" t="s">
        <v>105</v>
      </c>
      <c r="F209" s="57">
        <f t="shared" si="2"/>
        <v>208</v>
      </c>
      <c r="G209" s="66" t="s">
        <v>98</v>
      </c>
      <c r="H209" s="67">
        <v>37692</v>
      </c>
      <c r="I209" s="65" t="s">
        <v>371</v>
      </c>
      <c r="J209" s="65" t="s">
        <v>355</v>
      </c>
      <c r="K209" s="69"/>
      <c r="L209" s="65" t="s">
        <v>372</v>
      </c>
      <c r="M209" s="69"/>
    </row>
    <row r="210" spans="1:13" ht="15" customHeight="1">
      <c r="A210" s="52">
        <f t="shared" si="0"/>
        <v>209</v>
      </c>
      <c r="B210" s="53">
        <v>14</v>
      </c>
      <c r="C210" s="54">
        <f ca="1" t="shared" si="5"/>
        <v>0.09266066080889579</v>
      </c>
      <c r="D210" s="64" t="s">
        <v>25</v>
      </c>
      <c r="E210" s="65" t="s">
        <v>105</v>
      </c>
      <c r="F210" s="57">
        <f t="shared" si="2"/>
        <v>209</v>
      </c>
      <c r="G210" s="66" t="s">
        <v>107</v>
      </c>
      <c r="H210" s="67">
        <v>36886</v>
      </c>
      <c r="I210" s="65" t="s">
        <v>371</v>
      </c>
      <c r="J210" s="65" t="s">
        <v>355</v>
      </c>
      <c r="K210" s="69"/>
      <c r="L210" s="65" t="s">
        <v>372</v>
      </c>
      <c r="M210" s="69"/>
    </row>
    <row r="211" spans="1:13" ht="15" customHeight="1">
      <c r="A211" s="52">
        <f t="shared" si="0"/>
        <v>210</v>
      </c>
      <c r="B211" s="53">
        <v>15</v>
      </c>
      <c r="C211" s="54">
        <f ca="1" t="shared" si="5"/>
        <v>0.6814592406608521</v>
      </c>
      <c r="D211" s="64" t="s">
        <v>40</v>
      </c>
      <c r="E211" s="65" t="s">
        <v>45</v>
      </c>
      <c r="F211" s="57">
        <f t="shared" si="2"/>
        <v>210</v>
      </c>
      <c r="G211" s="66" t="s">
        <v>373</v>
      </c>
      <c r="H211" s="67">
        <v>36648</v>
      </c>
      <c r="I211" s="65" t="s">
        <v>354</v>
      </c>
      <c r="J211" s="65" t="s">
        <v>82</v>
      </c>
      <c r="K211" s="69"/>
      <c r="L211" s="65" t="s">
        <v>374</v>
      </c>
      <c r="M211" s="69"/>
    </row>
    <row r="212" spans="1:13" ht="15" customHeight="1">
      <c r="A212" s="52">
        <f t="shared" si="0"/>
        <v>211</v>
      </c>
      <c r="B212" s="53">
        <v>16</v>
      </c>
      <c r="C212" s="54">
        <f ca="1" t="shared" si="5"/>
        <v>0.2724063371247474</v>
      </c>
      <c r="D212" s="64" t="s">
        <v>25</v>
      </c>
      <c r="E212" s="65" t="s">
        <v>51</v>
      </c>
      <c r="F212" s="57">
        <f t="shared" si="2"/>
        <v>211</v>
      </c>
      <c r="G212" s="66" t="s">
        <v>375</v>
      </c>
      <c r="H212" s="67">
        <v>32017</v>
      </c>
      <c r="I212" s="65" t="s">
        <v>354</v>
      </c>
      <c r="J212" s="65" t="s">
        <v>82</v>
      </c>
      <c r="K212" s="69"/>
      <c r="L212" s="65" t="s">
        <v>376</v>
      </c>
      <c r="M212" s="69"/>
    </row>
    <row r="213" spans="1:13" ht="15" customHeight="1">
      <c r="A213" s="52">
        <f t="shared" si="0"/>
        <v>212</v>
      </c>
      <c r="B213" s="53">
        <v>17</v>
      </c>
      <c r="C213" s="54">
        <f ca="1" t="shared" si="5"/>
        <v>0.8142221600365973</v>
      </c>
      <c r="D213" s="64" t="s">
        <v>25</v>
      </c>
      <c r="E213" s="65" t="s">
        <v>51</v>
      </c>
      <c r="F213" s="57">
        <f t="shared" si="2"/>
        <v>212</v>
      </c>
      <c r="G213" s="66" t="s">
        <v>377</v>
      </c>
      <c r="H213" s="67">
        <v>32769</v>
      </c>
      <c r="I213" s="65" t="s">
        <v>354</v>
      </c>
      <c r="J213" s="65" t="s">
        <v>82</v>
      </c>
      <c r="K213" s="69"/>
      <c r="L213" s="65" t="s">
        <v>376</v>
      </c>
      <c r="M213" s="69"/>
    </row>
    <row r="214" spans="1:13" ht="15" customHeight="1">
      <c r="A214" s="52">
        <f t="shared" si="0"/>
        <v>213</v>
      </c>
      <c r="B214" s="53">
        <v>18</v>
      </c>
      <c r="C214" s="54">
        <f ca="1" t="shared" si="5"/>
        <v>0.22497509495719403</v>
      </c>
      <c r="D214" s="64" t="s">
        <v>40</v>
      </c>
      <c r="E214" s="65" t="s">
        <v>37</v>
      </c>
      <c r="F214" s="57">
        <f t="shared" si="2"/>
        <v>213</v>
      </c>
      <c r="G214" s="66" t="s">
        <v>378</v>
      </c>
      <c r="H214" s="67">
        <v>32150</v>
      </c>
      <c r="I214" s="65" t="s">
        <v>354</v>
      </c>
      <c r="J214" s="65" t="s">
        <v>82</v>
      </c>
      <c r="K214" s="69"/>
      <c r="L214" s="65" t="s">
        <v>379</v>
      </c>
      <c r="M214" s="69"/>
    </row>
    <row r="215" spans="1:13" ht="15" customHeight="1">
      <c r="A215" s="52">
        <f t="shared" si="0"/>
        <v>214</v>
      </c>
      <c r="B215" s="53">
        <v>19</v>
      </c>
      <c r="C215" s="54">
        <f ca="1" t="shared" si="5"/>
        <v>0.997374075879729</v>
      </c>
      <c r="D215" s="64" t="s">
        <v>25</v>
      </c>
      <c r="E215" s="65" t="s">
        <v>32</v>
      </c>
      <c r="F215" s="57">
        <f t="shared" si="2"/>
        <v>214</v>
      </c>
      <c r="G215" s="66" t="s">
        <v>380</v>
      </c>
      <c r="H215" s="67">
        <v>36903</v>
      </c>
      <c r="I215" s="65" t="s">
        <v>354</v>
      </c>
      <c r="J215" s="65" t="s">
        <v>82</v>
      </c>
      <c r="K215" s="69"/>
      <c r="L215" s="65" t="s">
        <v>379</v>
      </c>
      <c r="M215" s="69"/>
    </row>
    <row r="216" spans="1:13" ht="15" customHeight="1">
      <c r="A216" s="52">
        <f t="shared" si="0"/>
        <v>215</v>
      </c>
      <c r="B216" s="53">
        <v>20</v>
      </c>
      <c r="C216" s="54">
        <f ca="1" t="shared" si="5"/>
        <v>0.16269669081442883</v>
      </c>
      <c r="D216" s="64" t="s">
        <v>25</v>
      </c>
      <c r="E216" s="65" t="s">
        <v>105</v>
      </c>
      <c r="F216" s="57">
        <f t="shared" si="2"/>
        <v>215</v>
      </c>
      <c r="G216" s="66" t="s">
        <v>381</v>
      </c>
      <c r="H216" s="67">
        <v>36823</v>
      </c>
      <c r="I216" s="65" t="s">
        <v>382</v>
      </c>
      <c r="J216" s="65" t="s">
        <v>82</v>
      </c>
      <c r="K216" s="69"/>
      <c r="L216" s="65" t="s">
        <v>383</v>
      </c>
      <c r="M216" s="69"/>
    </row>
    <row r="217" spans="1:13" ht="15" customHeight="1">
      <c r="A217" s="52">
        <f t="shared" si="0"/>
        <v>216</v>
      </c>
      <c r="B217" s="53">
        <v>21</v>
      </c>
      <c r="C217" s="54">
        <f ca="1" t="shared" si="5"/>
        <v>0.4846489448475674</v>
      </c>
      <c r="D217" s="64" t="s">
        <v>40</v>
      </c>
      <c r="E217" s="65" t="s">
        <v>105</v>
      </c>
      <c r="F217" s="57">
        <f t="shared" si="2"/>
        <v>216</v>
      </c>
      <c r="G217" s="66" t="s">
        <v>384</v>
      </c>
      <c r="H217" s="67">
        <v>37044</v>
      </c>
      <c r="I217" s="65" t="s">
        <v>382</v>
      </c>
      <c r="J217" s="65" t="s">
        <v>82</v>
      </c>
      <c r="K217" s="69"/>
      <c r="L217" s="65" t="s">
        <v>379</v>
      </c>
      <c r="M217" s="69"/>
    </row>
    <row r="218" spans="1:13" ht="15" customHeight="1">
      <c r="A218" s="52">
        <f t="shared" si="0"/>
        <v>217</v>
      </c>
      <c r="B218" s="53">
        <v>22</v>
      </c>
      <c r="C218" s="54">
        <f ca="1" t="shared" si="5"/>
        <v>0.04423822792040666</v>
      </c>
      <c r="D218" s="64" t="s">
        <v>40</v>
      </c>
      <c r="E218" s="65" t="s">
        <v>26</v>
      </c>
      <c r="F218" s="57">
        <f t="shared" si="2"/>
        <v>217</v>
      </c>
      <c r="G218" s="66" t="s">
        <v>385</v>
      </c>
      <c r="H218" s="67">
        <v>37393</v>
      </c>
      <c r="I218" s="65" t="s">
        <v>382</v>
      </c>
      <c r="J218" s="65" t="s">
        <v>82</v>
      </c>
      <c r="K218" s="69"/>
      <c r="L218" s="65" t="s">
        <v>379</v>
      </c>
      <c r="M218" s="69"/>
    </row>
    <row r="219" spans="1:13" ht="15" customHeight="1">
      <c r="A219" s="52">
        <f t="shared" si="0"/>
        <v>218</v>
      </c>
      <c r="B219" s="53">
        <v>23</v>
      </c>
      <c r="C219" s="54">
        <f ca="1" t="shared" si="5"/>
        <v>0.963164782315181</v>
      </c>
      <c r="D219" s="64" t="s">
        <v>40</v>
      </c>
      <c r="E219" s="65" t="s">
        <v>26</v>
      </c>
      <c r="F219" s="57">
        <f t="shared" si="2"/>
        <v>218</v>
      </c>
      <c r="G219" s="66" t="s">
        <v>386</v>
      </c>
      <c r="H219" s="67">
        <v>37043</v>
      </c>
      <c r="I219" s="65" t="s">
        <v>382</v>
      </c>
      <c r="J219" s="65" t="s">
        <v>82</v>
      </c>
      <c r="K219" s="69"/>
      <c r="L219" s="65" t="s">
        <v>379</v>
      </c>
      <c r="M219" s="69"/>
    </row>
    <row r="220" spans="1:13" ht="15" customHeight="1">
      <c r="A220" s="52">
        <f t="shared" si="0"/>
        <v>219</v>
      </c>
      <c r="B220" s="53">
        <v>24</v>
      </c>
      <c r="C220" s="54">
        <f ca="1" t="shared" si="5"/>
        <v>0.03490321630711435</v>
      </c>
      <c r="D220" s="64" t="s">
        <v>25</v>
      </c>
      <c r="E220" s="65" t="s">
        <v>45</v>
      </c>
      <c r="F220" s="57">
        <f t="shared" si="2"/>
        <v>219</v>
      </c>
      <c r="G220" s="66" t="s">
        <v>387</v>
      </c>
      <c r="H220" s="67">
        <v>36766</v>
      </c>
      <c r="I220" s="65" t="s">
        <v>354</v>
      </c>
      <c r="J220" s="65" t="s">
        <v>82</v>
      </c>
      <c r="K220" s="69"/>
      <c r="L220" s="65" t="s">
        <v>379</v>
      </c>
      <c r="M220" s="69"/>
    </row>
    <row r="221" spans="1:13" ht="15" customHeight="1">
      <c r="A221" s="52">
        <f t="shared" si="0"/>
        <v>220</v>
      </c>
      <c r="B221" s="53">
        <v>25</v>
      </c>
      <c r="C221" s="54">
        <f ca="1" t="shared" si="5"/>
        <v>0.8243739211863891</v>
      </c>
      <c r="D221" s="64" t="s">
        <v>25</v>
      </c>
      <c r="E221" s="65" t="s">
        <v>32</v>
      </c>
      <c r="F221" s="57">
        <f t="shared" si="2"/>
        <v>220</v>
      </c>
      <c r="G221" s="66" t="s">
        <v>388</v>
      </c>
      <c r="H221" s="67">
        <v>36631</v>
      </c>
      <c r="I221" s="65" t="s">
        <v>354</v>
      </c>
      <c r="J221" s="65" t="s">
        <v>82</v>
      </c>
      <c r="K221" s="69"/>
      <c r="L221" s="65" t="s">
        <v>379</v>
      </c>
      <c r="M221" s="69"/>
    </row>
    <row r="222" spans="1:13" ht="15" customHeight="1">
      <c r="A222" s="52">
        <f t="shared" si="0"/>
        <v>221</v>
      </c>
      <c r="B222" s="53">
        <v>26</v>
      </c>
      <c r="C222" s="54">
        <f ca="1" t="shared" si="5"/>
        <v>0.9972246717443474</v>
      </c>
      <c r="D222" s="64" t="s">
        <v>40</v>
      </c>
      <c r="E222" s="65" t="s">
        <v>32</v>
      </c>
      <c r="F222" s="57">
        <f t="shared" si="2"/>
        <v>221</v>
      </c>
      <c r="G222" s="66" t="s">
        <v>389</v>
      </c>
      <c r="H222" s="67">
        <v>36422</v>
      </c>
      <c r="I222" s="65" t="s">
        <v>354</v>
      </c>
      <c r="J222" s="65" t="s">
        <v>82</v>
      </c>
      <c r="K222" s="69"/>
      <c r="L222" s="65" t="s">
        <v>379</v>
      </c>
      <c r="M222" s="69"/>
    </row>
    <row r="223" spans="1:13" ht="15" customHeight="1">
      <c r="A223" s="52">
        <f t="shared" si="0"/>
        <v>222</v>
      </c>
      <c r="B223" s="53">
        <v>1</v>
      </c>
      <c r="C223" s="54">
        <f ca="1" t="shared" si="5"/>
        <v>0.8279467605153802</v>
      </c>
      <c r="D223" s="64" t="s">
        <v>25</v>
      </c>
      <c r="E223" s="65" t="s">
        <v>45</v>
      </c>
      <c r="F223" s="57">
        <f t="shared" si="2"/>
        <v>222</v>
      </c>
      <c r="G223" s="66" t="s">
        <v>390</v>
      </c>
      <c r="H223" s="67">
        <v>26342</v>
      </c>
      <c r="I223" s="65" t="s">
        <v>391</v>
      </c>
      <c r="J223" s="65" t="s">
        <v>391</v>
      </c>
      <c r="K223" s="65" t="s">
        <v>391</v>
      </c>
      <c r="L223" s="65" t="s">
        <v>391</v>
      </c>
      <c r="M223" s="69"/>
    </row>
    <row r="224" spans="1:13" ht="15" customHeight="1">
      <c r="A224" s="52">
        <v>223</v>
      </c>
      <c r="B224" s="54"/>
      <c r="C224" s="54">
        <f ca="1" t="shared" si="5"/>
        <v>0.22586066950308947</v>
      </c>
      <c r="D224" s="64" t="s">
        <v>40</v>
      </c>
      <c r="E224" s="65" t="s">
        <v>105</v>
      </c>
      <c r="F224" s="70">
        <v>223</v>
      </c>
      <c r="G224" s="66" t="s">
        <v>392</v>
      </c>
      <c r="H224" s="67">
        <v>36317</v>
      </c>
      <c r="I224" s="65" t="s">
        <v>393</v>
      </c>
      <c r="J224" s="65" t="s">
        <v>394</v>
      </c>
      <c r="K224" s="69"/>
      <c r="L224" s="65" t="s">
        <v>395</v>
      </c>
      <c r="M224" s="69"/>
    </row>
    <row r="225" spans="1:13" ht="15" customHeight="1">
      <c r="A225" s="52">
        <v>224</v>
      </c>
      <c r="B225" s="54"/>
      <c r="C225" s="54">
        <f ca="1" t="shared" si="5"/>
        <v>0.7579979455146535</v>
      </c>
      <c r="D225" s="64" t="s">
        <v>40</v>
      </c>
      <c r="E225" s="65" t="s">
        <v>105</v>
      </c>
      <c r="F225" s="57">
        <f aca="true" t="shared" si="6" ref="F225:F319">IF(ISBLANK(G225)," ",A225)</f>
        <v>224</v>
      </c>
      <c r="G225" s="66" t="s">
        <v>396</v>
      </c>
      <c r="H225" s="67">
        <v>35814</v>
      </c>
      <c r="I225" s="65" t="s">
        <v>393</v>
      </c>
      <c r="J225" s="65" t="s">
        <v>394</v>
      </c>
      <c r="K225" s="69"/>
      <c r="L225" s="65" t="s">
        <v>395</v>
      </c>
      <c r="M225" s="69"/>
    </row>
    <row r="226" spans="1:13" ht="15" customHeight="1">
      <c r="A226" s="52">
        <v>225</v>
      </c>
      <c r="B226" s="54"/>
      <c r="C226" s="54">
        <f ca="1" t="shared" si="5"/>
        <v>0.4240738271690091</v>
      </c>
      <c r="D226" s="64" t="s">
        <v>40</v>
      </c>
      <c r="E226" s="65" t="s">
        <v>105</v>
      </c>
      <c r="F226" s="57">
        <f t="shared" si="6"/>
        <v>225</v>
      </c>
      <c r="G226" s="66" t="s">
        <v>397</v>
      </c>
      <c r="H226" s="67">
        <v>37203</v>
      </c>
      <c r="I226" s="65" t="s">
        <v>393</v>
      </c>
      <c r="J226" s="65" t="s">
        <v>394</v>
      </c>
      <c r="K226" s="69"/>
      <c r="L226" s="65" t="s">
        <v>395</v>
      </c>
      <c r="M226" s="69"/>
    </row>
    <row r="227" spans="1:13" ht="15" customHeight="1">
      <c r="A227" s="52">
        <v>226</v>
      </c>
      <c r="B227" s="54"/>
      <c r="C227" s="54">
        <f ca="1" t="shared" si="5"/>
        <v>0.45946652823783796</v>
      </c>
      <c r="D227" s="64" t="s">
        <v>40</v>
      </c>
      <c r="E227" s="65" t="s">
        <v>105</v>
      </c>
      <c r="F227" s="57">
        <f t="shared" si="6"/>
        <v>226</v>
      </c>
      <c r="G227" s="66" t="s">
        <v>398</v>
      </c>
      <c r="H227" s="67">
        <v>36788</v>
      </c>
      <c r="I227" s="65" t="s">
        <v>399</v>
      </c>
      <c r="J227" s="65" t="s">
        <v>400</v>
      </c>
      <c r="K227" s="69"/>
      <c r="L227" s="65" t="s">
        <v>401</v>
      </c>
      <c r="M227" s="69"/>
    </row>
    <row r="228" spans="1:13" ht="15" customHeight="1">
      <c r="A228" s="52">
        <v>227</v>
      </c>
      <c r="B228" s="54"/>
      <c r="C228" s="54">
        <f ca="1" t="shared" si="5"/>
        <v>0.6180809561855065</v>
      </c>
      <c r="D228" s="64" t="s">
        <v>25</v>
      </c>
      <c r="E228" s="65" t="s">
        <v>105</v>
      </c>
      <c r="F228" s="57">
        <f t="shared" si="6"/>
        <v>227</v>
      </c>
      <c r="G228" s="66" t="s">
        <v>402</v>
      </c>
      <c r="H228" s="67">
        <v>35465</v>
      </c>
      <c r="I228" s="65" t="s">
        <v>399</v>
      </c>
      <c r="J228" s="65" t="s">
        <v>400</v>
      </c>
      <c r="K228" s="69"/>
      <c r="L228" s="65" t="s">
        <v>401</v>
      </c>
      <c r="M228" s="69"/>
    </row>
    <row r="229" spans="1:13" ht="15" customHeight="1">
      <c r="A229" s="52">
        <v>228</v>
      </c>
      <c r="B229" s="54"/>
      <c r="C229" s="54">
        <f ca="1" t="shared" si="5"/>
        <v>0.21476101456245167</v>
      </c>
      <c r="D229" s="64" t="s">
        <v>25</v>
      </c>
      <c r="E229" s="65" t="s">
        <v>47</v>
      </c>
      <c r="F229" s="57">
        <f t="shared" si="6"/>
        <v>228</v>
      </c>
      <c r="G229" s="66" t="s">
        <v>403</v>
      </c>
      <c r="H229" s="67">
        <v>37060</v>
      </c>
      <c r="I229" s="65" t="s">
        <v>399</v>
      </c>
      <c r="J229" s="65" t="s">
        <v>400</v>
      </c>
      <c r="K229" s="69"/>
      <c r="L229" s="65" t="s">
        <v>404</v>
      </c>
      <c r="M229" s="69"/>
    </row>
    <row r="230" spans="1:13" ht="15" customHeight="1">
      <c r="A230" s="52">
        <v>229</v>
      </c>
      <c r="B230" s="54"/>
      <c r="C230" s="54">
        <f ca="1" t="shared" si="5"/>
        <v>0.3998737291529014</v>
      </c>
      <c r="D230" s="64" t="s">
        <v>25</v>
      </c>
      <c r="E230" s="65" t="s">
        <v>26</v>
      </c>
      <c r="F230" s="57">
        <f t="shared" si="6"/>
        <v>229</v>
      </c>
      <c r="G230" s="66" t="s">
        <v>405</v>
      </c>
      <c r="H230" s="67">
        <v>37465</v>
      </c>
      <c r="I230" s="65" t="s">
        <v>399</v>
      </c>
      <c r="J230" s="65" t="s">
        <v>400</v>
      </c>
      <c r="K230" s="69"/>
      <c r="L230" s="65" t="s">
        <v>404</v>
      </c>
      <c r="M230" s="69"/>
    </row>
    <row r="231" spans="1:13" ht="15" customHeight="1">
      <c r="A231" s="52">
        <v>230</v>
      </c>
      <c r="B231" s="54"/>
      <c r="C231" s="54">
        <f ca="1" t="shared" si="5"/>
        <v>0.4234218048230409</v>
      </c>
      <c r="D231" s="64" t="s">
        <v>25</v>
      </c>
      <c r="E231" s="65" t="s">
        <v>406</v>
      </c>
      <c r="F231" s="57">
        <f t="shared" si="6"/>
        <v>230</v>
      </c>
      <c r="G231" s="66" t="s">
        <v>407</v>
      </c>
      <c r="H231" s="67">
        <v>35827</v>
      </c>
      <c r="I231" s="65" t="s">
        <v>115</v>
      </c>
      <c r="J231" s="65" t="s">
        <v>408</v>
      </c>
      <c r="K231" s="69"/>
      <c r="L231" s="65" t="s">
        <v>409</v>
      </c>
      <c r="M231" s="69"/>
    </row>
    <row r="232" spans="1:13" ht="15" customHeight="1">
      <c r="A232" s="52">
        <f aca="true" t="shared" si="7" ref="A232:A319">IF(ISBLANK(E232)," ",A231+1)</f>
        <v>231</v>
      </c>
      <c r="B232" s="54"/>
      <c r="C232" s="54">
        <f ca="1" t="shared" si="5"/>
        <v>0.19664397310294712</v>
      </c>
      <c r="D232" s="71" t="s">
        <v>40</v>
      </c>
      <c r="E232" s="69" t="s">
        <v>45</v>
      </c>
      <c r="F232" s="70">
        <f t="shared" si="6"/>
        <v>231</v>
      </c>
      <c r="G232" s="66" t="s">
        <v>410</v>
      </c>
      <c r="H232" s="67">
        <v>31036</v>
      </c>
      <c r="I232" s="69" t="s">
        <v>335</v>
      </c>
      <c r="J232" s="69" t="s">
        <v>263</v>
      </c>
      <c r="K232" s="69"/>
      <c r="L232" s="69" t="s">
        <v>411</v>
      </c>
      <c r="M232" s="69"/>
    </row>
    <row r="233" spans="1:13" ht="15" customHeight="1">
      <c r="A233" s="52">
        <f t="shared" si="7"/>
        <v>232</v>
      </c>
      <c r="B233" s="54"/>
      <c r="C233" s="54">
        <f ca="1" t="shared" si="5"/>
        <v>0.1821293821384914</v>
      </c>
      <c r="D233" s="71" t="s">
        <v>25</v>
      </c>
      <c r="E233" s="69" t="s">
        <v>45</v>
      </c>
      <c r="F233" s="70">
        <f t="shared" si="6"/>
        <v>232</v>
      </c>
      <c r="G233" s="66" t="s">
        <v>433</v>
      </c>
      <c r="H233" s="67">
        <v>37325</v>
      </c>
      <c r="I233" s="69" t="s">
        <v>335</v>
      </c>
      <c r="J233" s="69"/>
      <c r="K233" s="69"/>
      <c r="L233" s="69" t="s">
        <v>336</v>
      </c>
      <c r="M233" s="69"/>
    </row>
    <row r="234" spans="1:13" ht="15" customHeight="1">
      <c r="A234" s="52" t="str">
        <f t="shared" si="7"/>
        <v> </v>
      </c>
      <c r="B234" s="54"/>
      <c r="C234" s="54" t="str">
        <f ca="1" t="shared" si="5"/>
        <v> </v>
      </c>
      <c r="D234" s="71"/>
      <c r="E234" s="69"/>
      <c r="F234" s="70" t="str">
        <f t="shared" si="6"/>
        <v> </v>
      </c>
      <c r="G234" s="66"/>
      <c r="H234" s="67"/>
      <c r="I234" s="69"/>
      <c r="J234" s="69"/>
      <c r="K234" s="69"/>
      <c r="L234" s="69"/>
      <c r="M234" s="69"/>
    </row>
    <row r="235" spans="1:13" ht="15" customHeight="1">
      <c r="A235" s="52" t="str">
        <f t="shared" si="7"/>
        <v> </v>
      </c>
      <c r="B235" s="54"/>
      <c r="C235" s="54" t="str">
        <f ca="1" t="shared" si="5"/>
        <v> </v>
      </c>
      <c r="D235" s="71"/>
      <c r="E235" s="69"/>
      <c r="F235" s="70" t="str">
        <f t="shared" si="6"/>
        <v> </v>
      </c>
      <c r="G235" s="66"/>
      <c r="H235" s="67"/>
      <c r="I235" s="69"/>
      <c r="J235" s="69"/>
      <c r="K235" s="69"/>
      <c r="L235" s="69"/>
      <c r="M235" s="69"/>
    </row>
    <row r="236" spans="1:13" ht="15" customHeight="1">
      <c r="A236" s="52" t="str">
        <f t="shared" si="7"/>
        <v> </v>
      </c>
      <c r="B236" s="54"/>
      <c r="C236" s="54" t="str">
        <f ca="1" t="shared" si="5"/>
        <v> </v>
      </c>
      <c r="D236" s="71"/>
      <c r="E236" s="69"/>
      <c r="F236" s="70" t="str">
        <f t="shared" si="6"/>
        <v> </v>
      </c>
      <c r="G236" s="66"/>
      <c r="H236" s="67"/>
      <c r="I236" s="69"/>
      <c r="J236" s="69"/>
      <c r="K236" s="69"/>
      <c r="L236" s="69"/>
      <c r="M236" s="69"/>
    </row>
    <row r="237" spans="1:13" ht="15" customHeight="1">
      <c r="A237" s="52" t="str">
        <f t="shared" si="7"/>
        <v> </v>
      </c>
      <c r="B237" s="54"/>
      <c r="C237" s="54" t="str">
        <f ca="1" t="shared" si="5"/>
        <v> </v>
      </c>
      <c r="D237" s="71"/>
      <c r="E237" s="69"/>
      <c r="F237" s="70" t="str">
        <f t="shared" si="6"/>
        <v> </v>
      </c>
      <c r="G237" s="66"/>
      <c r="H237" s="67"/>
      <c r="I237" s="69"/>
      <c r="J237" s="69"/>
      <c r="K237" s="69"/>
      <c r="L237" s="69"/>
      <c r="M237" s="69"/>
    </row>
    <row r="238" spans="1:13" ht="15" customHeight="1">
      <c r="A238" s="52" t="str">
        <f t="shared" si="7"/>
        <v> </v>
      </c>
      <c r="B238" s="54"/>
      <c r="C238" s="54" t="str">
        <f ca="1" t="shared" si="5"/>
        <v> </v>
      </c>
      <c r="D238" s="71"/>
      <c r="E238" s="69"/>
      <c r="F238" s="57" t="str">
        <f t="shared" si="6"/>
        <v> </v>
      </c>
      <c r="G238" s="66"/>
      <c r="H238" s="67"/>
      <c r="I238" s="69"/>
      <c r="J238" s="69"/>
      <c r="K238" s="69"/>
      <c r="L238" s="69"/>
      <c r="M238" s="69"/>
    </row>
    <row r="239" spans="1:13" ht="15" customHeight="1">
      <c r="A239" s="52" t="str">
        <f t="shared" si="7"/>
        <v> </v>
      </c>
      <c r="B239" s="54"/>
      <c r="C239" s="54" t="str">
        <f ca="1" t="shared" si="5"/>
        <v> </v>
      </c>
      <c r="D239" s="71"/>
      <c r="E239" s="69"/>
      <c r="F239" s="57" t="str">
        <f t="shared" si="6"/>
        <v> </v>
      </c>
      <c r="G239" s="66"/>
      <c r="H239" s="67"/>
      <c r="I239" s="69"/>
      <c r="J239" s="69"/>
      <c r="K239" s="69"/>
      <c r="L239" s="69"/>
      <c r="M239" s="69"/>
    </row>
    <row r="240" spans="1:13" ht="15" customHeight="1">
      <c r="A240" s="52" t="str">
        <f t="shared" si="7"/>
        <v> </v>
      </c>
      <c r="B240" s="54"/>
      <c r="C240" s="54" t="str">
        <f ca="1" t="shared" si="5"/>
        <v> </v>
      </c>
      <c r="D240" s="71"/>
      <c r="E240" s="69"/>
      <c r="F240" s="57" t="str">
        <f t="shared" si="6"/>
        <v> </v>
      </c>
      <c r="G240" s="66"/>
      <c r="H240" s="67"/>
      <c r="I240" s="69"/>
      <c r="J240" s="69"/>
      <c r="K240" s="69"/>
      <c r="L240" s="69"/>
      <c r="M240" s="69"/>
    </row>
    <row r="241" spans="1:13" ht="15" customHeight="1">
      <c r="A241" s="52" t="str">
        <f t="shared" si="7"/>
        <v> </v>
      </c>
      <c r="B241" s="54"/>
      <c r="C241" s="54" t="str">
        <f ca="1" t="shared" si="5"/>
        <v> </v>
      </c>
      <c r="D241" s="71"/>
      <c r="E241" s="69"/>
      <c r="F241" s="57" t="str">
        <f t="shared" si="6"/>
        <v> </v>
      </c>
      <c r="G241" s="66"/>
      <c r="H241" s="67"/>
      <c r="I241" s="69"/>
      <c r="J241" s="69"/>
      <c r="K241" s="69"/>
      <c r="L241" s="69"/>
      <c r="M241" s="69"/>
    </row>
    <row r="242" spans="1:13" ht="15" customHeight="1">
      <c r="A242" s="52" t="str">
        <f t="shared" si="7"/>
        <v> </v>
      </c>
      <c r="B242" s="54"/>
      <c r="C242" s="54" t="str">
        <f ca="1" t="shared" si="5"/>
        <v> </v>
      </c>
      <c r="D242" s="71"/>
      <c r="E242" s="69"/>
      <c r="F242" s="57" t="str">
        <f t="shared" si="6"/>
        <v> </v>
      </c>
      <c r="G242" s="66"/>
      <c r="H242" s="67"/>
      <c r="I242" s="69"/>
      <c r="J242" s="69"/>
      <c r="K242" s="69"/>
      <c r="L242" s="69"/>
      <c r="M242" s="69"/>
    </row>
    <row r="243" spans="1:13" ht="15" customHeight="1">
      <c r="A243" s="52" t="str">
        <f t="shared" si="7"/>
        <v> </v>
      </c>
      <c r="B243" s="54"/>
      <c r="C243" s="54" t="str">
        <f ca="1" t="shared" si="5"/>
        <v> </v>
      </c>
      <c r="D243" s="71"/>
      <c r="E243" s="69"/>
      <c r="F243" s="57" t="str">
        <f t="shared" si="6"/>
        <v> </v>
      </c>
      <c r="G243" s="66"/>
      <c r="H243" s="67"/>
      <c r="I243" s="69"/>
      <c r="J243" s="69"/>
      <c r="K243" s="69"/>
      <c r="L243" s="69"/>
      <c r="M243" s="69"/>
    </row>
    <row r="244" spans="1:13" ht="15" customHeight="1">
      <c r="A244" s="52" t="str">
        <f t="shared" si="7"/>
        <v> </v>
      </c>
      <c r="B244" s="54"/>
      <c r="C244" s="54" t="str">
        <f ca="1" t="shared" si="5"/>
        <v> </v>
      </c>
      <c r="D244" s="71"/>
      <c r="E244" s="69"/>
      <c r="F244" s="57" t="str">
        <f t="shared" si="6"/>
        <v> </v>
      </c>
      <c r="G244" s="66"/>
      <c r="H244" s="67"/>
      <c r="I244" s="69"/>
      <c r="J244" s="69"/>
      <c r="K244" s="69"/>
      <c r="L244" s="69"/>
      <c r="M244" s="69"/>
    </row>
    <row r="245" spans="1:13" ht="15" customHeight="1">
      <c r="A245" s="52" t="str">
        <f t="shared" si="7"/>
        <v> </v>
      </c>
      <c r="B245" s="54"/>
      <c r="C245" s="54" t="str">
        <f ca="1" t="shared" si="5"/>
        <v> </v>
      </c>
      <c r="D245" s="71"/>
      <c r="E245" s="69"/>
      <c r="F245" s="57" t="str">
        <f t="shared" si="6"/>
        <v> </v>
      </c>
      <c r="G245" s="66"/>
      <c r="H245" s="67"/>
      <c r="I245" s="69"/>
      <c r="J245" s="69"/>
      <c r="K245" s="69"/>
      <c r="L245" s="69"/>
      <c r="M245" s="69"/>
    </row>
    <row r="246" spans="1:13" ht="15" customHeight="1">
      <c r="A246" s="52" t="str">
        <f t="shared" si="7"/>
        <v> </v>
      </c>
      <c r="B246" s="54"/>
      <c r="C246" s="54" t="str">
        <f ca="1" t="shared" si="5"/>
        <v> </v>
      </c>
      <c r="D246" s="71"/>
      <c r="E246" s="69"/>
      <c r="F246" s="57" t="str">
        <f t="shared" si="6"/>
        <v> </v>
      </c>
      <c r="G246" s="66"/>
      <c r="H246" s="67"/>
      <c r="I246" s="69"/>
      <c r="J246" s="69"/>
      <c r="K246" s="69"/>
      <c r="L246" s="69"/>
      <c r="M246" s="69"/>
    </row>
    <row r="247" spans="1:13" ht="15" customHeight="1">
      <c r="A247" s="52" t="str">
        <f t="shared" si="7"/>
        <v> </v>
      </c>
      <c r="B247" s="54"/>
      <c r="C247" s="54" t="str">
        <f ca="1" t="shared" si="5"/>
        <v> </v>
      </c>
      <c r="D247" s="71"/>
      <c r="E247" s="69"/>
      <c r="F247" s="57" t="str">
        <f t="shared" si="6"/>
        <v> </v>
      </c>
      <c r="G247" s="66"/>
      <c r="H247" s="67"/>
      <c r="I247" s="69"/>
      <c r="J247" s="69"/>
      <c r="K247" s="69"/>
      <c r="L247" s="69"/>
      <c r="M247" s="69"/>
    </row>
    <row r="248" spans="1:13" ht="15" customHeight="1">
      <c r="A248" s="52" t="str">
        <f t="shared" si="7"/>
        <v> </v>
      </c>
      <c r="B248" s="54"/>
      <c r="C248" s="54" t="str">
        <f ca="1" t="shared" si="5"/>
        <v> </v>
      </c>
      <c r="D248" s="71"/>
      <c r="E248" s="69"/>
      <c r="F248" s="57" t="str">
        <f t="shared" si="6"/>
        <v> </v>
      </c>
      <c r="G248" s="66"/>
      <c r="H248" s="67"/>
      <c r="I248" s="69"/>
      <c r="J248" s="69"/>
      <c r="K248" s="69"/>
      <c r="L248" s="69"/>
      <c r="M248" s="69"/>
    </row>
    <row r="249" spans="1:13" ht="15" customHeight="1">
      <c r="A249" s="52" t="str">
        <f t="shared" si="7"/>
        <v> </v>
      </c>
      <c r="B249" s="54"/>
      <c r="C249" s="54" t="str">
        <f ca="1" t="shared" si="5"/>
        <v> </v>
      </c>
      <c r="D249" s="71"/>
      <c r="E249" s="69"/>
      <c r="F249" s="57" t="str">
        <f t="shared" si="6"/>
        <v> </v>
      </c>
      <c r="G249" s="66"/>
      <c r="H249" s="67"/>
      <c r="I249" s="69"/>
      <c r="J249" s="69"/>
      <c r="K249" s="69"/>
      <c r="L249" s="69"/>
      <c r="M249" s="69"/>
    </row>
    <row r="250" spans="1:13" ht="15" customHeight="1">
      <c r="A250" s="52" t="str">
        <f t="shared" si="7"/>
        <v> </v>
      </c>
      <c r="B250" s="54"/>
      <c r="C250" s="54" t="str">
        <f ca="1" t="shared" si="5"/>
        <v> </v>
      </c>
      <c r="D250" s="71"/>
      <c r="E250" s="69"/>
      <c r="F250" s="57" t="str">
        <f t="shared" si="6"/>
        <v> </v>
      </c>
      <c r="G250" s="66"/>
      <c r="H250" s="67"/>
      <c r="I250" s="69"/>
      <c r="J250" s="69"/>
      <c r="K250" s="69"/>
      <c r="L250" s="69"/>
      <c r="M250" s="69"/>
    </row>
    <row r="251" spans="1:13" ht="15" customHeight="1">
      <c r="A251" s="52" t="str">
        <f t="shared" si="7"/>
        <v> </v>
      </c>
      <c r="B251" s="54"/>
      <c r="C251" s="54" t="str">
        <f ca="1" t="shared" si="5"/>
        <v> </v>
      </c>
      <c r="D251" s="71"/>
      <c r="E251" s="69"/>
      <c r="F251" s="57" t="str">
        <f t="shared" si="6"/>
        <v> </v>
      </c>
      <c r="G251" s="66"/>
      <c r="H251" s="67"/>
      <c r="I251" s="69"/>
      <c r="J251" s="69"/>
      <c r="K251" s="69"/>
      <c r="L251" s="69"/>
      <c r="M251" s="69"/>
    </row>
    <row r="252" spans="1:13" ht="15" customHeight="1">
      <c r="A252" s="52" t="str">
        <f t="shared" si="7"/>
        <v> </v>
      </c>
      <c r="B252" s="54"/>
      <c r="C252" s="54" t="str">
        <f ca="1" t="shared" si="5"/>
        <v> </v>
      </c>
      <c r="D252" s="71"/>
      <c r="E252" s="69"/>
      <c r="F252" s="57" t="str">
        <f t="shared" si="6"/>
        <v> </v>
      </c>
      <c r="G252" s="66"/>
      <c r="H252" s="67"/>
      <c r="I252" s="69"/>
      <c r="J252" s="69"/>
      <c r="K252" s="69"/>
      <c r="L252" s="69"/>
      <c r="M252" s="69"/>
    </row>
    <row r="253" spans="1:13" ht="15" customHeight="1">
      <c r="A253" s="52" t="str">
        <f t="shared" si="7"/>
        <v> </v>
      </c>
      <c r="B253" s="54"/>
      <c r="C253" s="54" t="str">
        <f ca="1" t="shared" si="5"/>
        <v> </v>
      </c>
      <c r="D253" s="71"/>
      <c r="E253" s="69"/>
      <c r="F253" s="57" t="str">
        <f t="shared" si="6"/>
        <v> </v>
      </c>
      <c r="G253" s="66"/>
      <c r="H253" s="67"/>
      <c r="I253" s="69"/>
      <c r="J253" s="69"/>
      <c r="K253" s="69"/>
      <c r="L253" s="69"/>
      <c r="M253" s="69"/>
    </row>
    <row r="254" spans="1:13" ht="15" customHeight="1">
      <c r="A254" s="52" t="str">
        <f t="shared" si="7"/>
        <v> </v>
      </c>
      <c r="B254" s="54"/>
      <c r="C254" s="54" t="str">
        <f ca="1" t="shared" si="5"/>
        <v> </v>
      </c>
      <c r="D254" s="71"/>
      <c r="E254" s="69"/>
      <c r="F254" s="57" t="str">
        <f t="shared" si="6"/>
        <v> </v>
      </c>
      <c r="G254" s="66"/>
      <c r="H254" s="67"/>
      <c r="I254" s="69"/>
      <c r="J254" s="69"/>
      <c r="K254" s="69"/>
      <c r="L254" s="69"/>
      <c r="M254" s="69"/>
    </row>
    <row r="255" spans="1:13" ht="15" customHeight="1">
      <c r="A255" s="52" t="str">
        <f t="shared" si="7"/>
        <v> </v>
      </c>
      <c r="B255" s="54"/>
      <c r="C255" s="54" t="str">
        <f ca="1" t="shared" si="5"/>
        <v> </v>
      </c>
      <c r="D255" s="71"/>
      <c r="E255" s="69"/>
      <c r="F255" s="57" t="str">
        <f t="shared" si="6"/>
        <v> </v>
      </c>
      <c r="G255" s="66"/>
      <c r="H255" s="67"/>
      <c r="I255" s="69"/>
      <c r="J255" s="69"/>
      <c r="K255" s="69"/>
      <c r="L255" s="69"/>
      <c r="M255" s="69"/>
    </row>
    <row r="256" spans="1:13" ht="15" customHeight="1">
      <c r="A256" s="52" t="str">
        <f t="shared" si="7"/>
        <v> </v>
      </c>
      <c r="B256" s="54"/>
      <c r="C256" s="54" t="str">
        <f ca="1" t="shared" si="5"/>
        <v> </v>
      </c>
      <c r="D256" s="71"/>
      <c r="E256" s="69"/>
      <c r="F256" s="57" t="str">
        <f t="shared" si="6"/>
        <v> </v>
      </c>
      <c r="G256" s="66"/>
      <c r="H256" s="67"/>
      <c r="I256" s="69"/>
      <c r="J256" s="69"/>
      <c r="K256" s="69"/>
      <c r="L256" s="69"/>
      <c r="M256" s="69"/>
    </row>
    <row r="257" spans="1:13" ht="15" customHeight="1">
      <c r="A257" s="52" t="str">
        <f t="shared" si="7"/>
        <v> </v>
      </c>
      <c r="B257" s="54"/>
      <c r="C257" s="54" t="str">
        <f ca="1" t="shared" si="5"/>
        <v> </v>
      </c>
      <c r="D257" s="71"/>
      <c r="E257" s="69"/>
      <c r="F257" s="57" t="str">
        <f t="shared" si="6"/>
        <v> </v>
      </c>
      <c r="G257" s="66"/>
      <c r="H257" s="67"/>
      <c r="I257" s="69"/>
      <c r="J257" s="69"/>
      <c r="K257" s="69"/>
      <c r="L257" s="69"/>
      <c r="M257" s="69"/>
    </row>
    <row r="258" spans="1:13" ht="15" customHeight="1">
      <c r="A258" s="52" t="str">
        <f t="shared" si="7"/>
        <v> </v>
      </c>
      <c r="B258" s="54"/>
      <c r="C258" s="54" t="str">
        <f ca="1" t="shared" si="5"/>
        <v> </v>
      </c>
      <c r="D258" s="71"/>
      <c r="E258" s="69"/>
      <c r="F258" s="57" t="str">
        <f t="shared" si="6"/>
        <v> </v>
      </c>
      <c r="G258" s="66"/>
      <c r="H258" s="67"/>
      <c r="I258" s="69"/>
      <c r="J258" s="69"/>
      <c r="K258" s="69"/>
      <c r="L258" s="69"/>
      <c r="M258" s="69"/>
    </row>
    <row r="259" spans="1:13" ht="15" customHeight="1">
      <c r="A259" s="52" t="str">
        <f t="shared" si="7"/>
        <v> </v>
      </c>
      <c r="B259" s="54"/>
      <c r="C259" s="54" t="str">
        <f aca="true" ca="1" t="shared" si="8" ref="C259:C319">IF(ISBLANK(E259)," ",RAND())</f>
        <v> </v>
      </c>
      <c r="D259" s="71"/>
      <c r="E259" s="69"/>
      <c r="F259" s="57" t="str">
        <f t="shared" si="6"/>
        <v> </v>
      </c>
      <c r="G259" s="66"/>
      <c r="H259" s="67"/>
      <c r="I259" s="69"/>
      <c r="J259" s="69"/>
      <c r="K259" s="69"/>
      <c r="L259" s="69"/>
      <c r="M259" s="69"/>
    </row>
    <row r="260" spans="1:13" ht="15" customHeight="1">
      <c r="A260" s="52" t="str">
        <f t="shared" si="7"/>
        <v> </v>
      </c>
      <c r="B260" s="54"/>
      <c r="C260" s="54" t="str">
        <f ca="1" t="shared" si="8"/>
        <v> </v>
      </c>
      <c r="D260" s="71"/>
      <c r="E260" s="69"/>
      <c r="F260" s="57" t="str">
        <f t="shared" si="6"/>
        <v> </v>
      </c>
      <c r="G260" s="66"/>
      <c r="H260" s="67"/>
      <c r="I260" s="69"/>
      <c r="J260" s="69"/>
      <c r="K260" s="69"/>
      <c r="L260" s="69"/>
      <c r="M260" s="69"/>
    </row>
    <row r="261" spans="1:13" ht="15" customHeight="1">
      <c r="A261" s="52" t="str">
        <f t="shared" si="7"/>
        <v> </v>
      </c>
      <c r="B261" s="54"/>
      <c r="C261" s="54" t="str">
        <f ca="1" t="shared" si="8"/>
        <v> </v>
      </c>
      <c r="D261" s="71"/>
      <c r="E261" s="69"/>
      <c r="F261" s="57" t="str">
        <f t="shared" si="6"/>
        <v> </v>
      </c>
      <c r="G261" s="66"/>
      <c r="H261" s="67"/>
      <c r="I261" s="69"/>
      <c r="J261" s="69"/>
      <c r="K261" s="69"/>
      <c r="L261" s="69"/>
      <c r="M261" s="69"/>
    </row>
    <row r="262" spans="1:13" ht="15" customHeight="1">
      <c r="A262" s="52" t="str">
        <f t="shared" si="7"/>
        <v> </v>
      </c>
      <c r="B262" s="54"/>
      <c r="C262" s="54" t="str">
        <f ca="1" t="shared" si="8"/>
        <v> </v>
      </c>
      <c r="D262" s="71"/>
      <c r="E262" s="69"/>
      <c r="F262" s="57" t="str">
        <f t="shared" si="6"/>
        <v> </v>
      </c>
      <c r="G262" s="66"/>
      <c r="H262" s="67"/>
      <c r="I262" s="69"/>
      <c r="J262" s="69"/>
      <c r="K262" s="69"/>
      <c r="L262" s="69"/>
      <c r="M262" s="69"/>
    </row>
    <row r="263" spans="1:13" ht="15" customHeight="1">
      <c r="A263" s="52" t="str">
        <f t="shared" si="7"/>
        <v> </v>
      </c>
      <c r="B263" s="54"/>
      <c r="C263" s="54" t="str">
        <f ca="1" t="shared" si="8"/>
        <v> </v>
      </c>
      <c r="D263" s="71"/>
      <c r="E263" s="69"/>
      <c r="F263" s="57" t="str">
        <f t="shared" si="6"/>
        <v> </v>
      </c>
      <c r="G263" s="66"/>
      <c r="H263" s="67"/>
      <c r="I263" s="69"/>
      <c r="J263" s="69"/>
      <c r="K263" s="69"/>
      <c r="L263" s="69"/>
      <c r="M263" s="69"/>
    </row>
    <row r="264" spans="1:13" ht="15" customHeight="1">
      <c r="A264" s="52" t="str">
        <f t="shared" si="7"/>
        <v> </v>
      </c>
      <c r="B264" s="54"/>
      <c r="C264" s="54" t="str">
        <f ca="1" t="shared" si="8"/>
        <v> </v>
      </c>
      <c r="D264" s="71"/>
      <c r="E264" s="69"/>
      <c r="F264" s="57" t="str">
        <f t="shared" si="6"/>
        <v> </v>
      </c>
      <c r="G264" s="66"/>
      <c r="H264" s="67"/>
      <c r="I264" s="69"/>
      <c r="J264" s="69"/>
      <c r="K264" s="69"/>
      <c r="L264" s="69"/>
      <c r="M264" s="69"/>
    </row>
    <row r="265" spans="1:13" ht="15" customHeight="1">
      <c r="A265" s="52" t="str">
        <f t="shared" si="7"/>
        <v> </v>
      </c>
      <c r="B265" s="54"/>
      <c r="C265" s="54" t="str">
        <f ca="1" t="shared" si="8"/>
        <v> </v>
      </c>
      <c r="D265" s="71"/>
      <c r="E265" s="69"/>
      <c r="F265" s="57" t="str">
        <f t="shared" si="6"/>
        <v> </v>
      </c>
      <c r="G265" s="66"/>
      <c r="H265" s="67"/>
      <c r="I265" s="69"/>
      <c r="J265" s="69"/>
      <c r="K265" s="69"/>
      <c r="L265" s="69"/>
      <c r="M265" s="69"/>
    </row>
    <row r="266" spans="1:13" ht="15" customHeight="1">
      <c r="A266" s="52" t="str">
        <f t="shared" si="7"/>
        <v> </v>
      </c>
      <c r="B266" s="54"/>
      <c r="C266" s="54" t="str">
        <f ca="1" t="shared" si="8"/>
        <v> </v>
      </c>
      <c r="D266" s="71"/>
      <c r="E266" s="69"/>
      <c r="F266" s="57" t="str">
        <f t="shared" si="6"/>
        <v> </v>
      </c>
      <c r="G266" s="66"/>
      <c r="H266" s="67"/>
      <c r="I266" s="69"/>
      <c r="J266" s="69"/>
      <c r="K266" s="69"/>
      <c r="L266" s="69"/>
      <c r="M266" s="69"/>
    </row>
    <row r="267" spans="1:13" ht="15" customHeight="1">
      <c r="A267" s="52" t="str">
        <f t="shared" si="7"/>
        <v> </v>
      </c>
      <c r="B267" s="54"/>
      <c r="C267" s="54" t="str">
        <f ca="1" t="shared" si="8"/>
        <v> </v>
      </c>
      <c r="D267" s="71"/>
      <c r="E267" s="69"/>
      <c r="F267" s="57" t="str">
        <f t="shared" si="6"/>
        <v> </v>
      </c>
      <c r="G267" s="66"/>
      <c r="H267" s="67"/>
      <c r="I267" s="69"/>
      <c r="J267" s="69"/>
      <c r="K267" s="69"/>
      <c r="L267" s="69"/>
      <c r="M267" s="69"/>
    </row>
    <row r="268" spans="1:13" ht="15" customHeight="1">
      <c r="A268" s="52" t="str">
        <f t="shared" si="7"/>
        <v> </v>
      </c>
      <c r="B268" s="54"/>
      <c r="C268" s="54" t="str">
        <f ca="1" t="shared" si="8"/>
        <v> </v>
      </c>
      <c r="D268" s="71"/>
      <c r="E268" s="69"/>
      <c r="F268" s="57" t="str">
        <f t="shared" si="6"/>
        <v> </v>
      </c>
      <c r="G268" s="66"/>
      <c r="H268" s="67"/>
      <c r="I268" s="69"/>
      <c r="J268" s="69"/>
      <c r="K268" s="69"/>
      <c r="L268" s="69"/>
      <c r="M268" s="69"/>
    </row>
    <row r="269" spans="1:13" ht="15" customHeight="1">
      <c r="A269" s="52" t="str">
        <f t="shared" si="7"/>
        <v> </v>
      </c>
      <c r="B269" s="54"/>
      <c r="C269" s="54" t="str">
        <f ca="1" t="shared" si="8"/>
        <v> </v>
      </c>
      <c r="D269" s="71"/>
      <c r="E269" s="69"/>
      <c r="F269" s="57" t="str">
        <f t="shared" si="6"/>
        <v> </v>
      </c>
      <c r="G269" s="66"/>
      <c r="H269" s="67"/>
      <c r="I269" s="69"/>
      <c r="J269" s="69"/>
      <c r="K269" s="69"/>
      <c r="L269" s="69"/>
      <c r="M269" s="69"/>
    </row>
    <row r="270" spans="1:13" ht="15" customHeight="1">
      <c r="A270" s="52" t="str">
        <f t="shared" si="7"/>
        <v> </v>
      </c>
      <c r="B270" s="54"/>
      <c r="C270" s="54" t="str">
        <f ca="1" t="shared" si="8"/>
        <v> </v>
      </c>
      <c r="D270" s="71"/>
      <c r="E270" s="69"/>
      <c r="F270" s="57" t="str">
        <f t="shared" si="6"/>
        <v> </v>
      </c>
      <c r="G270" s="66"/>
      <c r="H270" s="67"/>
      <c r="I270" s="69"/>
      <c r="J270" s="69"/>
      <c r="K270" s="69"/>
      <c r="L270" s="69"/>
      <c r="M270" s="69"/>
    </row>
    <row r="271" spans="1:13" ht="15" customHeight="1">
      <c r="A271" s="52" t="str">
        <f t="shared" si="7"/>
        <v> </v>
      </c>
      <c r="B271" s="54"/>
      <c r="C271" s="54" t="str">
        <f ca="1" t="shared" si="8"/>
        <v> </v>
      </c>
      <c r="D271" s="71"/>
      <c r="E271" s="69"/>
      <c r="F271" s="57" t="str">
        <f t="shared" si="6"/>
        <v> </v>
      </c>
      <c r="G271" s="66"/>
      <c r="H271" s="67"/>
      <c r="I271" s="69"/>
      <c r="J271" s="69"/>
      <c r="K271" s="69"/>
      <c r="L271" s="69"/>
      <c r="M271" s="69"/>
    </row>
    <row r="272" spans="1:13" ht="15" customHeight="1">
      <c r="A272" s="52" t="str">
        <f t="shared" si="7"/>
        <v> </v>
      </c>
      <c r="B272" s="54"/>
      <c r="C272" s="54" t="str">
        <f ca="1" t="shared" si="8"/>
        <v> </v>
      </c>
      <c r="D272" s="71"/>
      <c r="E272" s="69"/>
      <c r="F272" s="57" t="str">
        <f t="shared" si="6"/>
        <v> </v>
      </c>
      <c r="G272" s="66"/>
      <c r="H272" s="67"/>
      <c r="I272" s="69"/>
      <c r="J272" s="69"/>
      <c r="K272" s="69"/>
      <c r="L272" s="69"/>
      <c r="M272" s="69"/>
    </row>
    <row r="273" spans="1:13" ht="15" customHeight="1">
      <c r="A273" s="52" t="str">
        <f t="shared" si="7"/>
        <v> </v>
      </c>
      <c r="B273" s="54"/>
      <c r="C273" s="54" t="str">
        <f ca="1" t="shared" si="8"/>
        <v> </v>
      </c>
      <c r="D273" s="71"/>
      <c r="E273" s="69"/>
      <c r="F273" s="57" t="str">
        <f t="shared" si="6"/>
        <v> </v>
      </c>
      <c r="G273" s="66"/>
      <c r="H273" s="67"/>
      <c r="I273" s="69"/>
      <c r="J273" s="69"/>
      <c r="K273" s="69"/>
      <c r="L273" s="69"/>
      <c r="M273" s="69"/>
    </row>
    <row r="274" spans="1:13" ht="15" customHeight="1">
      <c r="A274" s="52" t="str">
        <f t="shared" si="7"/>
        <v> </v>
      </c>
      <c r="B274" s="54"/>
      <c r="C274" s="54" t="str">
        <f ca="1" t="shared" si="8"/>
        <v> </v>
      </c>
      <c r="D274" s="71"/>
      <c r="E274" s="69"/>
      <c r="F274" s="57" t="str">
        <f t="shared" si="6"/>
        <v> </v>
      </c>
      <c r="G274" s="66"/>
      <c r="H274" s="67"/>
      <c r="I274" s="69"/>
      <c r="J274" s="69"/>
      <c r="K274" s="69"/>
      <c r="L274" s="69"/>
      <c r="M274" s="69"/>
    </row>
    <row r="275" spans="1:13" ht="15" customHeight="1">
      <c r="A275" s="52" t="str">
        <f t="shared" si="7"/>
        <v> </v>
      </c>
      <c r="B275" s="54"/>
      <c r="C275" s="54" t="str">
        <f ca="1" t="shared" si="8"/>
        <v> </v>
      </c>
      <c r="D275" s="71"/>
      <c r="E275" s="69"/>
      <c r="F275" s="57" t="str">
        <f t="shared" si="6"/>
        <v> </v>
      </c>
      <c r="G275" s="66"/>
      <c r="H275" s="67"/>
      <c r="I275" s="69"/>
      <c r="J275" s="69"/>
      <c r="K275" s="69"/>
      <c r="L275" s="69"/>
      <c r="M275" s="69"/>
    </row>
    <row r="276" spans="1:13" ht="15" customHeight="1">
      <c r="A276" s="52" t="str">
        <f t="shared" si="7"/>
        <v> </v>
      </c>
      <c r="B276" s="54"/>
      <c r="C276" s="54" t="str">
        <f ca="1" t="shared" si="8"/>
        <v> </v>
      </c>
      <c r="D276" s="71"/>
      <c r="E276" s="69"/>
      <c r="F276" s="57" t="str">
        <f t="shared" si="6"/>
        <v> </v>
      </c>
      <c r="G276" s="66"/>
      <c r="H276" s="67"/>
      <c r="I276" s="69"/>
      <c r="J276" s="69"/>
      <c r="K276" s="69"/>
      <c r="L276" s="69"/>
      <c r="M276" s="69"/>
    </row>
    <row r="277" spans="1:13" ht="15" customHeight="1">
      <c r="A277" s="52" t="str">
        <f t="shared" si="7"/>
        <v> </v>
      </c>
      <c r="B277" s="54"/>
      <c r="C277" s="54" t="str">
        <f ca="1" t="shared" si="8"/>
        <v> </v>
      </c>
      <c r="D277" s="71"/>
      <c r="E277" s="69"/>
      <c r="F277" s="57" t="str">
        <f t="shared" si="6"/>
        <v> </v>
      </c>
      <c r="G277" s="66"/>
      <c r="H277" s="67"/>
      <c r="I277" s="69"/>
      <c r="J277" s="69"/>
      <c r="K277" s="69"/>
      <c r="L277" s="69"/>
      <c r="M277" s="69"/>
    </row>
    <row r="278" spans="1:13" ht="15" customHeight="1">
      <c r="A278" s="52" t="str">
        <f t="shared" si="7"/>
        <v> </v>
      </c>
      <c r="B278" s="54"/>
      <c r="C278" s="54" t="str">
        <f ca="1" t="shared" si="8"/>
        <v> </v>
      </c>
      <c r="D278" s="71"/>
      <c r="E278" s="69"/>
      <c r="F278" s="57" t="str">
        <f t="shared" si="6"/>
        <v> </v>
      </c>
      <c r="G278" s="66"/>
      <c r="H278" s="67"/>
      <c r="I278" s="69"/>
      <c r="J278" s="69"/>
      <c r="K278" s="69"/>
      <c r="L278" s="69"/>
      <c r="M278" s="69"/>
    </row>
    <row r="279" spans="1:13" ht="15" customHeight="1">
      <c r="A279" s="52" t="str">
        <f t="shared" si="7"/>
        <v> </v>
      </c>
      <c r="B279" s="54"/>
      <c r="C279" s="54" t="str">
        <f ca="1" t="shared" si="8"/>
        <v> </v>
      </c>
      <c r="D279" s="71"/>
      <c r="E279" s="69"/>
      <c r="F279" s="57" t="str">
        <f t="shared" si="6"/>
        <v> </v>
      </c>
      <c r="G279" s="66"/>
      <c r="H279" s="67"/>
      <c r="I279" s="69"/>
      <c r="J279" s="69"/>
      <c r="K279" s="69"/>
      <c r="L279" s="69"/>
      <c r="M279" s="69"/>
    </row>
    <row r="280" spans="1:13" ht="15" customHeight="1">
      <c r="A280" s="52" t="str">
        <f t="shared" si="7"/>
        <v> </v>
      </c>
      <c r="B280" s="54"/>
      <c r="C280" s="54" t="str">
        <f ca="1" t="shared" si="8"/>
        <v> </v>
      </c>
      <c r="D280" s="71"/>
      <c r="E280" s="69"/>
      <c r="F280" s="57" t="str">
        <f t="shared" si="6"/>
        <v> </v>
      </c>
      <c r="G280" s="66"/>
      <c r="H280" s="67"/>
      <c r="I280" s="69"/>
      <c r="J280" s="69"/>
      <c r="K280" s="69"/>
      <c r="L280" s="69"/>
      <c r="M280" s="69"/>
    </row>
    <row r="281" spans="1:13" ht="15" customHeight="1">
      <c r="A281" s="52" t="str">
        <f t="shared" si="7"/>
        <v> </v>
      </c>
      <c r="B281" s="54"/>
      <c r="C281" s="54" t="str">
        <f ca="1" t="shared" si="8"/>
        <v> </v>
      </c>
      <c r="D281" s="71"/>
      <c r="E281" s="69"/>
      <c r="F281" s="57" t="str">
        <f t="shared" si="6"/>
        <v> </v>
      </c>
      <c r="G281" s="66"/>
      <c r="H281" s="67"/>
      <c r="I281" s="69"/>
      <c r="J281" s="69"/>
      <c r="K281" s="69"/>
      <c r="L281" s="69"/>
      <c r="M281" s="69"/>
    </row>
    <row r="282" spans="1:13" ht="15" customHeight="1">
      <c r="A282" s="52" t="str">
        <f t="shared" si="7"/>
        <v> </v>
      </c>
      <c r="B282" s="54"/>
      <c r="C282" s="54" t="str">
        <f ca="1" t="shared" si="8"/>
        <v> </v>
      </c>
      <c r="D282" s="71"/>
      <c r="E282" s="69"/>
      <c r="F282" s="57" t="str">
        <f t="shared" si="6"/>
        <v> </v>
      </c>
      <c r="G282" s="66"/>
      <c r="H282" s="67"/>
      <c r="I282" s="69"/>
      <c r="J282" s="69"/>
      <c r="K282" s="69"/>
      <c r="L282" s="69"/>
      <c r="M282" s="69"/>
    </row>
    <row r="283" spans="1:13" ht="15" customHeight="1">
      <c r="A283" s="52" t="str">
        <f t="shared" si="7"/>
        <v> </v>
      </c>
      <c r="B283" s="54"/>
      <c r="C283" s="54" t="str">
        <f ca="1" t="shared" si="8"/>
        <v> </v>
      </c>
      <c r="D283" s="71"/>
      <c r="E283" s="69"/>
      <c r="F283" s="57" t="str">
        <f t="shared" si="6"/>
        <v> </v>
      </c>
      <c r="G283" s="66"/>
      <c r="H283" s="67"/>
      <c r="I283" s="69"/>
      <c r="J283" s="69"/>
      <c r="K283" s="69"/>
      <c r="L283" s="69"/>
      <c r="M283" s="69"/>
    </row>
    <row r="284" spans="1:13" ht="15" customHeight="1">
      <c r="A284" s="52" t="str">
        <f t="shared" si="7"/>
        <v> </v>
      </c>
      <c r="B284" s="54"/>
      <c r="C284" s="54" t="str">
        <f ca="1" t="shared" si="8"/>
        <v> </v>
      </c>
      <c r="D284" s="71"/>
      <c r="E284" s="69"/>
      <c r="F284" s="57" t="str">
        <f t="shared" si="6"/>
        <v> </v>
      </c>
      <c r="G284" s="66"/>
      <c r="H284" s="67"/>
      <c r="I284" s="69"/>
      <c r="J284" s="69"/>
      <c r="K284" s="69"/>
      <c r="L284" s="69"/>
      <c r="M284" s="69"/>
    </row>
    <row r="285" spans="1:13" ht="15" customHeight="1">
      <c r="A285" s="52" t="str">
        <f t="shared" si="7"/>
        <v> </v>
      </c>
      <c r="B285" s="54"/>
      <c r="C285" s="54" t="str">
        <f ca="1" t="shared" si="8"/>
        <v> </v>
      </c>
      <c r="D285" s="71"/>
      <c r="E285" s="69"/>
      <c r="F285" s="57" t="str">
        <f t="shared" si="6"/>
        <v> </v>
      </c>
      <c r="G285" s="66"/>
      <c r="H285" s="67"/>
      <c r="I285" s="69"/>
      <c r="J285" s="69"/>
      <c r="K285" s="69"/>
      <c r="L285" s="69"/>
      <c r="M285" s="69"/>
    </row>
    <row r="286" spans="1:13" ht="15" customHeight="1">
      <c r="A286" s="52" t="str">
        <f t="shared" si="7"/>
        <v> </v>
      </c>
      <c r="B286" s="54"/>
      <c r="C286" s="54" t="str">
        <f ca="1" t="shared" si="8"/>
        <v> </v>
      </c>
      <c r="D286" s="71"/>
      <c r="E286" s="69"/>
      <c r="F286" s="57" t="str">
        <f t="shared" si="6"/>
        <v> </v>
      </c>
      <c r="G286" s="66"/>
      <c r="H286" s="67"/>
      <c r="I286" s="69"/>
      <c r="J286" s="69"/>
      <c r="K286" s="69"/>
      <c r="L286" s="69"/>
      <c r="M286" s="69"/>
    </row>
    <row r="287" spans="1:13" ht="15" customHeight="1">
      <c r="A287" s="52" t="str">
        <f t="shared" si="7"/>
        <v> </v>
      </c>
      <c r="B287" s="54"/>
      <c r="C287" s="54" t="str">
        <f ca="1" t="shared" si="8"/>
        <v> </v>
      </c>
      <c r="D287" s="71"/>
      <c r="E287" s="69"/>
      <c r="F287" s="57" t="str">
        <f t="shared" si="6"/>
        <v> </v>
      </c>
      <c r="G287" s="66"/>
      <c r="H287" s="67"/>
      <c r="I287" s="69"/>
      <c r="J287" s="69"/>
      <c r="K287" s="69"/>
      <c r="L287" s="69"/>
      <c r="M287" s="69"/>
    </row>
    <row r="288" spans="1:13" ht="15" customHeight="1">
      <c r="A288" s="52" t="str">
        <f t="shared" si="7"/>
        <v> </v>
      </c>
      <c r="B288" s="54"/>
      <c r="C288" s="54" t="str">
        <f ca="1" t="shared" si="8"/>
        <v> </v>
      </c>
      <c r="D288" s="71"/>
      <c r="E288" s="69"/>
      <c r="F288" s="57" t="str">
        <f t="shared" si="6"/>
        <v> </v>
      </c>
      <c r="G288" s="66"/>
      <c r="H288" s="67"/>
      <c r="I288" s="69"/>
      <c r="J288" s="69"/>
      <c r="K288" s="69"/>
      <c r="L288" s="69"/>
      <c r="M288" s="69"/>
    </row>
    <row r="289" spans="1:13" ht="15" customHeight="1">
      <c r="A289" s="52" t="str">
        <f t="shared" si="7"/>
        <v> </v>
      </c>
      <c r="B289" s="54"/>
      <c r="C289" s="54" t="str">
        <f ca="1" t="shared" si="8"/>
        <v> </v>
      </c>
      <c r="D289" s="71"/>
      <c r="E289" s="69"/>
      <c r="F289" s="57" t="str">
        <f t="shared" si="6"/>
        <v> </v>
      </c>
      <c r="G289" s="66"/>
      <c r="H289" s="67"/>
      <c r="I289" s="69"/>
      <c r="J289" s="69"/>
      <c r="K289" s="69"/>
      <c r="L289" s="69"/>
      <c r="M289" s="69"/>
    </row>
    <row r="290" spans="1:13" ht="15" customHeight="1">
      <c r="A290" s="52" t="str">
        <f t="shared" si="7"/>
        <v> </v>
      </c>
      <c r="B290" s="54"/>
      <c r="C290" s="54" t="str">
        <f ca="1" t="shared" si="8"/>
        <v> </v>
      </c>
      <c r="D290" s="71"/>
      <c r="E290" s="69"/>
      <c r="F290" s="57" t="str">
        <f t="shared" si="6"/>
        <v> </v>
      </c>
      <c r="G290" s="66"/>
      <c r="H290" s="67"/>
      <c r="I290" s="69"/>
      <c r="J290" s="69"/>
      <c r="K290" s="69"/>
      <c r="L290" s="69"/>
      <c r="M290" s="69"/>
    </row>
    <row r="291" spans="1:13" ht="15" customHeight="1">
      <c r="A291" s="52" t="str">
        <f t="shared" si="7"/>
        <v> </v>
      </c>
      <c r="B291" s="54"/>
      <c r="C291" s="54" t="str">
        <f ca="1" t="shared" si="8"/>
        <v> </v>
      </c>
      <c r="D291" s="71"/>
      <c r="E291" s="69"/>
      <c r="F291" s="57" t="str">
        <f t="shared" si="6"/>
        <v> </v>
      </c>
      <c r="G291" s="66"/>
      <c r="H291" s="67"/>
      <c r="I291" s="69"/>
      <c r="J291" s="69"/>
      <c r="K291" s="69"/>
      <c r="L291" s="69"/>
      <c r="M291" s="69"/>
    </row>
    <row r="292" spans="1:13" ht="15" customHeight="1">
      <c r="A292" s="52" t="str">
        <f t="shared" si="7"/>
        <v> </v>
      </c>
      <c r="B292" s="54"/>
      <c r="C292" s="54" t="str">
        <f ca="1" t="shared" si="8"/>
        <v> </v>
      </c>
      <c r="D292" s="71"/>
      <c r="E292" s="69"/>
      <c r="F292" s="57" t="str">
        <f t="shared" si="6"/>
        <v> </v>
      </c>
      <c r="G292" s="66"/>
      <c r="H292" s="67"/>
      <c r="I292" s="69"/>
      <c r="J292" s="69"/>
      <c r="K292" s="69"/>
      <c r="L292" s="69"/>
      <c r="M292" s="69"/>
    </row>
    <row r="293" spans="1:13" ht="15" customHeight="1">
      <c r="A293" s="52" t="str">
        <f t="shared" si="7"/>
        <v> </v>
      </c>
      <c r="B293" s="54"/>
      <c r="C293" s="54" t="str">
        <f ca="1" t="shared" si="8"/>
        <v> </v>
      </c>
      <c r="D293" s="71"/>
      <c r="E293" s="69"/>
      <c r="F293" s="57" t="str">
        <f t="shared" si="6"/>
        <v> </v>
      </c>
      <c r="G293" s="66"/>
      <c r="H293" s="67"/>
      <c r="I293" s="69"/>
      <c r="J293" s="69"/>
      <c r="K293" s="69"/>
      <c r="L293" s="69"/>
      <c r="M293" s="69"/>
    </row>
    <row r="294" spans="1:13" ht="15" customHeight="1">
      <c r="A294" s="52" t="str">
        <f t="shared" si="7"/>
        <v> </v>
      </c>
      <c r="B294" s="54"/>
      <c r="C294" s="54" t="str">
        <f ca="1" t="shared" si="8"/>
        <v> </v>
      </c>
      <c r="D294" s="71"/>
      <c r="E294" s="69"/>
      <c r="F294" s="57" t="str">
        <f t="shared" si="6"/>
        <v> </v>
      </c>
      <c r="G294" s="66"/>
      <c r="H294" s="67"/>
      <c r="I294" s="69"/>
      <c r="J294" s="69"/>
      <c r="K294" s="69"/>
      <c r="L294" s="69"/>
      <c r="M294" s="69"/>
    </row>
    <row r="295" spans="1:13" ht="15" customHeight="1">
      <c r="A295" s="52" t="str">
        <f t="shared" si="7"/>
        <v> </v>
      </c>
      <c r="B295" s="54"/>
      <c r="C295" s="54" t="str">
        <f ca="1" t="shared" si="8"/>
        <v> </v>
      </c>
      <c r="D295" s="71"/>
      <c r="E295" s="69"/>
      <c r="F295" s="57" t="str">
        <f t="shared" si="6"/>
        <v> </v>
      </c>
      <c r="G295" s="66"/>
      <c r="H295" s="67"/>
      <c r="I295" s="69"/>
      <c r="J295" s="69"/>
      <c r="K295" s="69"/>
      <c r="L295" s="69"/>
      <c r="M295" s="69"/>
    </row>
    <row r="296" spans="1:13" ht="15" customHeight="1">
      <c r="A296" s="52" t="str">
        <f t="shared" si="7"/>
        <v> </v>
      </c>
      <c r="B296" s="54"/>
      <c r="C296" s="54" t="str">
        <f ca="1" t="shared" si="8"/>
        <v> </v>
      </c>
      <c r="D296" s="71"/>
      <c r="E296" s="69"/>
      <c r="F296" s="57" t="str">
        <f t="shared" si="6"/>
        <v> </v>
      </c>
      <c r="G296" s="66"/>
      <c r="H296" s="67"/>
      <c r="I296" s="69"/>
      <c r="J296" s="69"/>
      <c r="K296" s="69"/>
      <c r="L296" s="69"/>
      <c r="M296" s="69"/>
    </row>
    <row r="297" spans="1:13" ht="15" customHeight="1">
      <c r="A297" s="52" t="str">
        <f t="shared" si="7"/>
        <v> </v>
      </c>
      <c r="B297" s="54"/>
      <c r="C297" s="54" t="str">
        <f ca="1" t="shared" si="8"/>
        <v> </v>
      </c>
      <c r="D297" s="71"/>
      <c r="E297" s="69"/>
      <c r="F297" s="57" t="str">
        <f t="shared" si="6"/>
        <v> </v>
      </c>
      <c r="G297" s="66"/>
      <c r="H297" s="67"/>
      <c r="I297" s="69"/>
      <c r="J297" s="69"/>
      <c r="K297" s="69"/>
      <c r="L297" s="69"/>
      <c r="M297" s="69"/>
    </row>
    <row r="298" spans="1:13" ht="15" customHeight="1">
      <c r="A298" s="52" t="str">
        <f t="shared" si="7"/>
        <v> </v>
      </c>
      <c r="B298" s="54"/>
      <c r="C298" s="54" t="str">
        <f ca="1" t="shared" si="8"/>
        <v> </v>
      </c>
      <c r="D298" s="71"/>
      <c r="E298" s="69"/>
      <c r="F298" s="57" t="str">
        <f t="shared" si="6"/>
        <v> </v>
      </c>
      <c r="G298" s="66"/>
      <c r="H298" s="67"/>
      <c r="I298" s="69"/>
      <c r="J298" s="69"/>
      <c r="K298" s="69"/>
      <c r="L298" s="69"/>
      <c r="M298" s="69"/>
    </row>
    <row r="299" spans="1:13" ht="15" customHeight="1">
      <c r="A299" s="52" t="str">
        <f t="shared" si="7"/>
        <v> </v>
      </c>
      <c r="B299" s="54"/>
      <c r="C299" s="54" t="str">
        <f ca="1" t="shared" si="8"/>
        <v> </v>
      </c>
      <c r="D299" s="71"/>
      <c r="E299" s="69"/>
      <c r="F299" s="57" t="str">
        <f t="shared" si="6"/>
        <v> </v>
      </c>
      <c r="G299" s="66"/>
      <c r="H299" s="67"/>
      <c r="I299" s="69"/>
      <c r="J299" s="69"/>
      <c r="K299" s="69"/>
      <c r="L299" s="69"/>
      <c r="M299" s="69"/>
    </row>
    <row r="300" spans="1:13" ht="15" customHeight="1">
      <c r="A300" s="52" t="str">
        <f t="shared" si="7"/>
        <v> </v>
      </c>
      <c r="B300" s="54"/>
      <c r="C300" s="54" t="str">
        <f ca="1" t="shared" si="8"/>
        <v> </v>
      </c>
      <c r="D300" s="71"/>
      <c r="E300" s="69"/>
      <c r="F300" s="57" t="str">
        <f t="shared" si="6"/>
        <v> </v>
      </c>
      <c r="G300" s="66"/>
      <c r="H300" s="67"/>
      <c r="I300" s="69"/>
      <c r="J300" s="69"/>
      <c r="K300" s="69"/>
      <c r="L300" s="69"/>
      <c r="M300" s="69"/>
    </row>
    <row r="301" spans="1:13" ht="15" customHeight="1">
      <c r="A301" s="52" t="str">
        <f t="shared" si="7"/>
        <v> </v>
      </c>
      <c r="B301" s="54"/>
      <c r="C301" s="54" t="str">
        <f ca="1" t="shared" si="8"/>
        <v> </v>
      </c>
      <c r="D301" s="71"/>
      <c r="E301" s="69"/>
      <c r="F301" s="57" t="str">
        <f t="shared" si="6"/>
        <v> </v>
      </c>
      <c r="G301" s="66"/>
      <c r="H301" s="67"/>
      <c r="I301" s="69"/>
      <c r="J301" s="69"/>
      <c r="K301" s="69"/>
      <c r="L301" s="69"/>
      <c r="M301" s="69"/>
    </row>
    <row r="302" spans="1:13" ht="15" customHeight="1">
      <c r="A302" s="52" t="str">
        <f t="shared" si="7"/>
        <v> </v>
      </c>
      <c r="B302" s="54"/>
      <c r="C302" s="54" t="str">
        <f ca="1" t="shared" si="8"/>
        <v> </v>
      </c>
      <c r="D302" s="71"/>
      <c r="E302" s="69"/>
      <c r="F302" s="57" t="str">
        <f t="shared" si="6"/>
        <v> </v>
      </c>
      <c r="G302" s="66"/>
      <c r="H302" s="67"/>
      <c r="I302" s="69"/>
      <c r="J302" s="69"/>
      <c r="K302" s="69"/>
      <c r="L302" s="69"/>
      <c r="M302" s="69"/>
    </row>
    <row r="303" spans="1:13" ht="15" customHeight="1">
      <c r="A303" s="52" t="str">
        <f t="shared" si="7"/>
        <v> </v>
      </c>
      <c r="B303" s="54"/>
      <c r="C303" s="54" t="str">
        <f ca="1" t="shared" si="8"/>
        <v> </v>
      </c>
      <c r="D303" s="71"/>
      <c r="E303" s="69"/>
      <c r="F303" s="57" t="str">
        <f t="shared" si="6"/>
        <v> </v>
      </c>
      <c r="G303" s="66"/>
      <c r="H303" s="67"/>
      <c r="I303" s="69"/>
      <c r="J303" s="69"/>
      <c r="K303" s="69"/>
      <c r="L303" s="69"/>
      <c r="M303" s="69"/>
    </row>
    <row r="304" spans="1:13" ht="15" customHeight="1">
      <c r="A304" s="52" t="str">
        <f t="shared" si="7"/>
        <v> </v>
      </c>
      <c r="B304" s="54"/>
      <c r="C304" s="54" t="str">
        <f ca="1" t="shared" si="8"/>
        <v> </v>
      </c>
      <c r="D304" s="71"/>
      <c r="E304" s="69"/>
      <c r="F304" s="57" t="str">
        <f t="shared" si="6"/>
        <v> </v>
      </c>
      <c r="G304" s="66"/>
      <c r="H304" s="67"/>
      <c r="I304" s="69"/>
      <c r="J304" s="69"/>
      <c r="K304" s="69"/>
      <c r="L304" s="69"/>
      <c r="M304" s="69"/>
    </row>
    <row r="305" spans="1:13" ht="15" customHeight="1">
      <c r="A305" s="52" t="str">
        <f t="shared" si="7"/>
        <v> </v>
      </c>
      <c r="B305" s="54"/>
      <c r="C305" s="54" t="str">
        <f ca="1" t="shared" si="8"/>
        <v> </v>
      </c>
      <c r="D305" s="71"/>
      <c r="E305" s="69"/>
      <c r="F305" s="57" t="str">
        <f t="shared" si="6"/>
        <v> </v>
      </c>
      <c r="G305" s="66"/>
      <c r="H305" s="67"/>
      <c r="I305" s="69"/>
      <c r="J305" s="69"/>
      <c r="K305" s="69"/>
      <c r="L305" s="69"/>
      <c r="M305" s="69"/>
    </row>
    <row r="306" spans="1:13" ht="15" customHeight="1">
      <c r="A306" s="52" t="str">
        <f t="shared" si="7"/>
        <v> </v>
      </c>
      <c r="B306" s="54"/>
      <c r="C306" s="54" t="str">
        <f ca="1" t="shared" si="8"/>
        <v> </v>
      </c>
      <c r="D306" s="71"/>
      <c r="E306" s="69"/>
      <c r="F306" s="57" t="str">
        <f t="shared" si="6"/>
        <v> </v>
      </c>
      <c r="G306" s="66"/>
      <c r="H306" s="67"/>
      <c r="I306" s="69"/>
      <c r="J306" s="69"/>
      <c r="K306" s="69"/>
      <c r="L306" s="69"/>
      <c r="M306" s="69"/>
    </row>
    <row r="307" spans="1:13" ht="15" customHeight="1">
      <c r="A307" s="52" t="str">
        <f t="shared" si="7"/>
        <v> </v>
      </c>
      <c r="B307" s="54"/>
      <c r="C307" s="54" t="str">
        <f ca="1" t="shared" si="8"/>
        <v> </v>
      </c>
      <c r="D307" s="71"/>
      <c r="E307" s="69"/>
      <c r="F307" s="57" t="str">
        <f t="shared" si="6"/>
        <v> </v>
      </c>
      <c r="G307" s="66"/>
      <c r="H307" s="67"/>
      <c r="I307" s="69"/>
      <c r="J307" s="69"/>
      <c r="K307" s="69"/>
      <c r="L307" s="69"/>
      <c r="M307" s="69"/>
    </row>
    <row r="308" spans="1:13" ht="15" customHeight="1">
      <c r="A308" s="52" t="str">
        <f t="shared" si="7"/>
        <v> </v>
      </c>
      <c r="B308" s="54"/>
      <c r="C308" s="54" t="str">
        <f ca="1" t="shared" si="8"/>
        <v> </v>
      </c>
      <c r="D308" s="71"/>
      <c r="E308" s="69"/>
      <c r="F308" s="57" t="str">
        <f t="shared" si="6"/>
        <v> </v>
      </c>
      <c r="G308" s="66"/>
      <c r="H308" s="67"/>
      <c r="I308" s="69"/>
      <c r="J308" s="69"/>
      <c r="K308" s="69"/>
      <c r="L308" s="69"/>
      <c r="M308" s="69"/>
    </row>
    <row r="309" spans="1:13" ht="15" customHeight="1">
      <c r="A309" s="52" t="str">
        <f t="shared" si="7"/>
        <v> </v>
      </c>
      <c r="B309" s="54"/>
      <c r="C309" s="54" t="str">
        <f ca="1" t="shared" si="8"/>
        <v> </v>
      </c>
      <c r="D309" s="71"/>
      <c r="E309" s="69"/>
      <c r="F309" s="57" t="str">
        <f t="shared" si="6"/>
        <v> </v>
      </c>
      <c r="G309" s="66"/>
      <c r="H309" s="67"/>
      <c r="I309" s="69"/>
      <c r="J309" s="69"/>
      <c r="K309" s="69"/>
      <c r="L309" s="69"/>
      <c r="M309" s="69"/>
    </row>
    <row r="310" spans="1:13" ht="15" customHeight="1">
      <c r="A310" s="52" t="str">
        <f t="shared" si="7"/>
        <v> </v>
      </c>
      <c r="B310" s="54"/>
      <c r="C310" s="54" t="str">
        <f ca="1" t="shared" si="8"/>
        <v> </v>
      </c>
      <c r="D310" s="71"/>
      <c r="E310" s="69"/>
      <c r="F310" s="57" t="str">
        <f t="shared" si="6"/>
        <v> </v>
      </c>
      <c r="G310" s="66"/>
      <c r="H310" s="67"/>
      <c r="I310" s="69"/>
      <c r="J310" s="69"/>
      <c r="K310" s="69"/>
      <c r="L310" s="69"/>
      <c r="M310" s="69"/>
    </row>
    <row r="311" spans="1:13" ht="15" customHeight="1">
      <c r="A311" s="52" t="str">
        <f t="shared" si="7"/>
        <v> </v>
      </c>
      <c r="B311" s="54"/>
      <c r="C311" s="54" t="str">
        <f ca="1" t="shared" si="8"/>
        <v> </v>
      </c>
      <c r="D311" s="71"/>
      <c r="E311" s="69"/>
      <c r="F311" s="57" t="str">
        <f t="shared" si="6"/>
        <v> </v>
      </c>
      <c r="G311" s="66"/>
      <c r="H311" s="67"/>
      <c r="I311" s="69"/>
      <c r="J311" s="69"/>
      <c r="K311" s="69"/>
      <c r="L311" s="69"/>
      <c r="M311" s="69"/>
    </row>
    <row r="312" spans="1:13" ht="15" customHeight="1">
      <c r="A312" s="52" t="str">
        <f t="shared" si="7"/>
        <v> </v>
      </c>
      <c r="B312" s="54"/>
      <c r="C312" s="54" t="str">
        <f ca="1" t="shared" si="8"/>
        <v> </v>
      </c>
      <c r="D312" s="71"/>
      <c r="E312" s="69"/>
      <c r="F312" s="57" t="str">
        <f t="shared" si="6"/>
        <v> </v>
      </c>
      <c r="G312" s="66"/>
      <c r="H312" s="67"/>
      <c r="I312" s="69"/>
      <c r="J312" s="69"/>
      <c r="K312" s="69"/>
      <c r="L312" s="69"/>
      <c r="M312" s="69"/>
    </row>
    <row r="313" spans="1:13" ht="15" customHeight="1">
      <c r="A313" s="52" t="str">
        <f t="shared" si="7"/>
        <v> </v>
      </c>
      <c r="B313" s="54"/>
      <c r="C313" s="54" t="str">
        <f ca="1" t="shared" si="8"/>
        <v> </v>
      </c>
      <c r="D313" s="71"/>
      <c r="E313" s="69"/>
      <c r="F313" s="57" t="str">
        <f t="shared" si="6"/>
        <v> </v>
      </c>
      <c r="G313" s="66"/>
      <c r="H313" s="67"/>
      <c r="I313" s="69"/>
      <c r="J313" s="69"/>
      <c r="K313" s="69"/>
      <c r="L313" s="69"/>
      <c r="M313" s="69"/>
    </row>
    <row r="314" spans="1:13" ht="15" customHeight="1">
      <c r="A314" s="52" t="str">
        <f t="shared" si="7"/>
        <v> </v>
      </c>
      <c r="B314" s="54"/>
      <c r="C314" s="54" t="str">
        <f ca="1" t="shared" si="8"/>
        <v> </v>
      </c>
      <c r="D314" s="71"/>
      <c r="E314" s="69"/>
      <c r="F314" s="57" t="str">
        <f t="shared" si="6"/>
        <v> </v>
      </c>
      <c r="G314" s="66"/>
      <c r="H314" s="67"/>
      <c r="I314" s="69"/>
      <c r="J314" s="69"/>
      <c r="K314" s="69"/>
      <c r="L314" s="69"/>
      <c r="M314" s="69"/>
    </row>
    <row r="315" spans="1:13" ht="15" customHeight="1">
      <c r="A315" s="52" t="str">
        <f t="shared" si="7"/>
        <v> </v>
      </c>
      <c r="B315" s="54"/>
      <c r="C315" s="54" t="str">
        <f ca="1" t="shared" si="8"/>
        <v> </v>
      </c>
      <c r="D315" s="71"/>
      <c r="E315" s="69"/>
      <c r="F315" s="57" t="str">
        <f t="shared" si="6"/>
        <v> </v>
      </c>
      <c r="G315" s="66"/>
      <c r="H315" s="67"/>
      <c r="I315" s="69"/>
      <c r="J315" s="69"/>
      <c r="K315" s="69"/>
      <c r="L315" s="69"/>
      <c r="M315" s="69"/>
    </row>
    <row r="316" spans="1:13" ht="15" customHeight="1">
      <c r="A316" s="52" t="str">
        <f t="shared" si="7"/>
        <v> </v>
      </c>
      <c r="B316" s="54"/>
      <c r="C316" s="54" t="str">
        <f ca="1" t="shared" si="8"/>
        <v> </v>
      </c>
      <c r="D316" s="71"/>
      <c r="E316" s="69"/>
      <c r="F316" s="57" t="str">
        <f t="shared" si="6"/>
        <v> </v>
      </c>
      <c r="G316" s="66"/>
      <c r="H316" s="67"/>
      <c r="I316" s="69"/>
      <c r="J316" s="69"/>
      <c r="K316" s="69"/>
      <c r="L316" s="69"/>
      <c r="M316" s="69"/>
    </row>
    <row r="317" spans="1:13" ht="15" customHeight="1">
      <c r="A317" s="52" t="str">
        <f t="shared" si="7"/>
        <v> </v>
      </c>
      <c r="B317" s="54"/>
      <c r="C317" s="54" t="str">
        <f ca="1" t="shared" si="8"/>
        <v> </v>
      </c>
      <c r="D317" s="71"/>
      <c r="E317" s="69"/>
      <c r="F317" s="57" t="str">
        <f t="shared" si="6"/>
        <v> </v>
      </c>
      <c r="G317" s="66"/>
      <c r="H317" s="67"/>
      <c r="I317" s="69"/>
      <c r="J317" s="69"/>
      <c r="K317" s="69"/>
      <c r="L317" s="69"/>
      <c r="M317" s="69"/>
    </row>
    <row r="318" spans="1:13" ht="15" customHeight="1">
      <c r="A318" s="52" t="str">
        <f t="shared" si="7"/>
        <v> </v>
      </c>
      <c r="B318" s="54"/>
      <c r="C318" s="54" t="str">
        <f ca="1" t="shared" si="8"/>
        <v> </v>
      </c>
      <c r="D318" s="71"/>
      <c r="E318" s="69"/>
      <c r="F318" s="57" t="str">
        <f t="shared" si="6"/>
        <v> </v>
      </c>
      <c r="G318" s="66"/>
      <c r="H318" s="67"/>
      <c r="I318" s="69"/>
      <c r="J318" s="69"/>
      <c r="K318" s="69"/>
      <c r="L318" s="69"/>
      <c r="M318" s="69"/>
    </row>
    <row r="319" spans="1:13" ht="15" customHeight="1">
      <c r="A319" s="52" t="str">
        <f t="shared" si="7"/>
        <v> </v>
      </c>
      <c r="B319" s="54"/>
      <c r="C319" s="54" t="str">
        <f ca="1" t="shared" si="8"/>
        <v> </v>
      </c>
      <c r="D319" s="71"/>
      <c r="E319" s="69"/>
      <c r="F319" s="57" t="str">
        <f t="shared" si="6"/>
        <v> </v>
      </c>
      <c r="G319" s="66"/>
      <c r="H319" s="67"/>
      <c r="I319" s="69"/>
      <c r="J319" s="69"/>
      <c r="K319" s="69"/>
      <c r="L319" s="69"/>
      <c r="M319" s="69"/>
    </row>
  </sheetData>
  <sheetProtection/>
  <autoFilter ref="A1:M319"/>
  <conditionalFormatting sqref="B1">
    <cfRule type="notContainsBlanks" priority="1" dxfId="1">
      <formula>LEN(TRIM(B1))&gt;0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14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6" sqref="D26"/>
    </sheetView>
  </sheetViews>
  <sheetFormatPr defaultColWidth="17.28125" defaultRowHeight="15.75" customHeight="1"/>
  <cols>
    <col min="1" max="2" width="5.421875" style="15" customWidth="1"/>
    <col min="3" max="3" width="5.57421875" style="15" customWidth="1"/>
    <col min="4" max="4" width="22.140625" style="15" customWidth="1"/>
    <col min="5" max="5" width="12.8515625" style="15" customWidth="1"/>
    <col min="6" max="6" width="17.57421875" style="15" customWidth="1"/>
    <col min="7" max="7" width="11.28125" style="36" customWidth="1"/>
    <col min="8" max="8" width="17.140625" style="15" customWidth="1"/>
    <col min="9" max="9" width="9.28125" style="36" bestFit="1" customWidth="1"/>
    <col min="10" max="10" width="23.57421875" style="15" customWidth="1"/>
    <col min="11" max="13" width="6.57421875" style="15" customWidth="1"/>
    <col min="14" max="14" width="70.140625" style="15" bestFit="1" customWidth="1"/>
    <col min="15" max="16" width="8.28125" style="15" customWidth="1"/>
    <col min="17" max="16384" width="17.28125" style="15" customWidth="1"/>
  </cols>
  <sheetData>
    <row r="1" spans="1:16" ht="15.75" customHeight="1" thickBot="1">
      <c r="A1" s="94" t="s">
        <v>467</v>
      </c>
      <c r="B1" s="16" t="s">
        <v>0</v>
      </c>
      <c r="C1" s="20" t="s">
        <v>1</v>
      </c>
      <c r="D1" s="16" t="s">
        <v>2</v>
      </c>
      <c r="E1" s="18" t="s">
        <v>3</v>
      </c>
      <c r="F1" s="16" t="s">
        <v>4</v>
      </c>
      <c r="G1" s="96" t="s">
        <v>468</v>
      </c>
      <c r="H1" s="16" t="s">
        <v>5</v>
      </c>
      <c r="I1" s="96" t="s">
        <v>469</v>
      </c>
      <c r="J1" s="16" t="s">
        <v>6</v>
      </c>
      <c r="K1" s="19" t="s">
        <v>7</v>
      </c>
      <c r="L1" s="20" t="s">
        <v>8</v>
      </c>
      <c r="M1" s="97" t="s">
        <v>9</v>
      </c>
      <c r="N1" s="97" t="s">
        <v>22</v>
      </c>
      <c r="O1" s="21"/>
      <c r="P1" s="21"/>
    </row>
    <row r="2" spans="1:16" ht="18" customHeight="1">
      <c r="A2" s="22">
        <v>1</v>
      </c>
      <c r="B2" s="22">
        <v>1</v>
      </c>
      <c r="C2" s="22">
        <v>147</v>
      </c>
      <c r="D2" s="80" t="s">
        <v>290</v>
      </c>
      <c r="E2" s="81">
        <v>36971</v>
      </c>
      <c r="F2" s="74" t="s">
        <v>282</v>
      </c>
      <c r="G2" s="84">
        <v>170</v>
      </c>
      <c r="H2" s="74" t="s">
        <v>288</v>
      </c>
      <c r="I2" s="84"/>
      <c r="J2" s="74" t="s">
        <v>289</v>
      </c>
      <c r="K2" s="32">
        <v>46.21</v>
      </c>
      <c r="L2" s="28" t="s">
        <v>450</v>
      </c>
      <c r="M2" s="40">
        <v>12</v>
      </c>
      <c r="N2" s="98" t="s">
        <v>413</v>
      </c>
      <c r="O2" s="29"/>
      <c r="P2" s="29"/>
    </row>
    <row r="3" spans="1:16" ht="18" customHeight="1">
      <c r="A3" s="22">
        <v>66</v>
      </c>
      <c r="B3" s="22">
        <v>2</v>
      </c>
      <c r="C3" s="39"/>
      <c r="D3" s="80" t="s">
        <v>54</v>
      </c>
      <c r="E3" s="81">
        <v>35372</v>
      </c>
      <c r="F3" s="74" t="s">
        <v>55</v>
      </c>
      <c r="G3" s="84">
        <v>122</v>
      </c>
      <c r="H3" s="74" t="s">
        <v>56</v>
      </c>
      <c r="I3" s="84"/>
      <c r="J3" s="74" t="s">
        <v>57</v>
      </c>
      <c r="K3" s="32">
        <v>43.18</v>
      </c>
      <c r="L3" s="28" t="s">
        <v>450</v>
      </c>
      <c r="M3" s="40">
        <v>12</v>
      </c>
      <c r="N3" s="100" t="s">
        <v>465</v>
      </c>
      <c r="O3" s="29"/>
      <c r="P3" s="29"/>
    </row>
    <row r="4" spans="1:16" ht="18" customHeight="1">
      <c r="A4" s="22">
        <v>133</v>
      </c>
      <c r="B4" s="22">
        <v>1</v>
      </c>
      <c r="C4" s="39">
        <v>140</v>
      </c>
      <c r="D4" s="80" t="s">
        <v>277</v>
      </c>
      <c r="E4" s="81">
        <v>31022</v>
      </c>
      <c r="F4" s="74" t="s">
        <v>115</v>
      </c>
      <c r="G4" s="84">
        <v>85</v>
      </c>
      <c r="H4" s="74" t="s">
        <v>263</v>
      </c>
      <c r="I4" s="84"/>
      <c r="J4" s="74" t="s">
        <v>117</v>
      </c>
      <c r="K4" s="32">
        <v>62.59</v>
      </c>
      <c r="L4" s="78" t="s">
        <v>455</v>
      </c>
      <c r="M4" s="40">
        <v>12</v>
      </c>
      <c r="N4" s="100" t="s">
        <v>459</v>
      </c>
      <c r="O4" s="29"/>
      <c r="P4" s="29"/>
    </row>
    <row r="5" spans="1:16" ht="18" customHeight="1">
      <c r="A5" s="22">
        <v>56</v>
      </c>
      <c r="B5" s="22">
        <v>1</v>
      </c>
      <c r="C5" s="39"/>
      <c r="D5" s="80" t="s">
        <v>75</v>
      </c>
      <c r="E5" s="81">
        <v>36666</v>
      </c>
      <c r="F5" s="74" t="s">
        <v>166</v>
      </c>
      <c r="G5" s="84">
        <v>66</v>
      </c>
      <c r="H5" s="74"/>
      <c r="I5" s="84"/>
      <c r="J5" s="74" t="s">
        <v>182</v>
      </c>
      <c r="K5" s="32">
        <v>50.52</v>
      </c>
      <c r="L5" s="28" t="s">
        <v>450</v>
      </c>
      <c r="M5" s="40">
        <v>12</v>
      </c>
      <c r="N5" s="98" t="s">
        <v>415</v>
      </c>
      <c r="O5" s="29"/>
      <c r="P5" s="29"/>
    </row>
    <row r="6" spans="1:16" ht="18" customHeight="1">
      <c r="A6" s="22">
        <v>65</v>
      </c>
      <c r="B6" s="22">
        <v>1</v>
      </c>
      <c r="C6" s="39">
        <v>1</v>
      </c>
      <c r="D6" s="80" t="s">
        <v>80</v>
      </c>
      <c r="E6" s="81">
        <v>35993</v>
      </c>
      <c r="F6" s="74" t="s">
        <v>81</v>
      </c>
      <c r="G6" s="84">
        <v>52</v>
      </c>
      <c r="H6" s="74" t="s">
        <v>82</v>
      </c>
      <c r="I6" s="84">
        <v>54</v>
      </c>
      <c r="J6" s="74" t="s">
        <v>83</v>
      </c>
      <c r="K6" s="32">
        <v>49.58</v>
      </c>
      <c r="L6" s="28" t="s">
        <v>450</v>
      </c>
      <c r="M6" s="40">
        <v>12</v>
      </c>
      <c r="N6" s="100" t="s">
        <v>465</v>
      </c>
      <c r="O6" s="29"/>
      <c r="P6" s="29"/>
    </row>
    <row r="7" spans="1:16" ht="18" customHeight="1">
      <c r="A7" s="22">
        <v>70</v>
      </c>
      <c r="B7" s="22">
        <v>1</v>
      </c>
      <c r="C7" s="39">
        <v>3</v>
      </c>
      <c r="D7" s="33" t="s">
        <v>38</v>
      </c>
      <c r="E7" s="24">
        <v>36554</v>
      </c>
      <c r="F7" s="34" t="s">
        <v>34</v>
      </c>
      <c r="G7" s="22">
        <v>45</v>
      </c>
      <c r="H7" s="34" t="s">
        <v>35</v>
      </c>
      <c r="I7" s="22"/>
      <c r="J7" s="34" t="s">
        <v>36</v>
      </c>
      <c r="K7" s="32">
        <v>51.68</v>
      </c>
      <c r="L7" s="28" t="s">
        <v>444</v>
      </c>
      <c r="M7" s="40">
        <v>12</v>
      </c>
      <c r="N7" s="98" t="s">
        <v>419</v>
      </c>
      <c r="O7" s="29"/>
      <c r="P7" s="29"/>
    </row>
    <row r="8" spans="1:16" ht="18" customHeight="1">
      <c r="A8" s="22">
        <v>106</v>
      </c>
      <c r="B8" s="22">
        <v>5</v>
      </c>
      <c r="C8" s="39"/>
      <c r="D8" s="33" t="s">
        <v>436</v>
      </c>
      <c r="E8" s="24">
        <v>34060</v>
      </c>
      <c r="F8" s="34" t="s">
        <v>148</v>
      </c>
      <c r="G8" s="22">
        <v>42</v>
      </c>
      <c r="H8" s="34" t="s">
        <v>155</v>
      </c>
      <c r="I8" s="22">
        <v>12</v>
      </c>
      <c r="J8" s="34" t="s">
        <v>156</v>
      </c>
      <c r="K8" s="32">
        <v>30.26</v>
      </c>
      <c r="L8" s="28" t="s">
        <v>444</v>
      </c>
      <c r="M8" s="40">
        <v>5</v>
      </c>
      <c r="N8" s="100" t="s">
        <v>461</v>
      </c>
      <c r="O8" s="29"/>
      <c r="P8" s="29"/>
    </row>
    <row r="9" spans="1:16" ht="18" customHeight="1">
      <c r="A9" s="22">
        <v>11</v>
      </c>
      <c r="B9" s="22">
        <v>3</v>
      </c>
      <c r="C9" s="39">
        <v>204</v>
      </c>
      <c r="D9" s="80" t="s">
        <v>368</v>
      </c>
      <c r="E9" s="81">
        <v>36514</v>
      </c>
      <c r="F9" s="74" t="s">
        <v>354</v>
      </c>
      <c r="G9" s="84">
        <v>39</v>
      </c>
      <c r="H9" s="74" t="s">
        <v>355</v>
      </c>
      <c r="I9" s="84">
        <v>24</v>
      </c>
      <c r="J9" s="74" t="s">
        <v>367</v>
      </c>
      <c r="K9" s="32">
        <v>37.93</v>
      </c>
      <c r="L9" s="28" t="s">
        <v>451</v>
      </c>
      <c r="M9" s="40">
        <v>6</v>
      </c>
      <c r="N9" s="98" t="s">
        <v>416</v>
      </c>
      <c r="O9" s="29"/>
      <c r="P9" s="29"/>
    </row>
    <row r="10" spans="1:14" ht="15.75" customHeight="1">
      <c r="A10" s="22">
        <v>36</v>
      </c>
      <c r="B10" s="84">
        <v>1</v>
      </c>
      <c r="C10" s="84">
        <v>195</v>
      </c>
      <c r="D10" s="80" t="s">
        <v>352</v>
      </c>
      <c r="E10" s="81">
        <v>36642</v>
      </c>
      <c r="F10" s="74" t="s">
        <v>345</v>
      </c>
      <c r="G10" s="84">
        <v>37</v>
      </c>
      <c r="H10" s="74" t="s">
        <v>82</v>
      </c>
      <c r="I10" s="84"/>
      <c r="J10" s="74" t="s">
        <v>348</v>
      </c>
      <c r="K10" s="32">
        <v>54.98</v>
      </c>
      <c r="L10" s="28" t="s">
        <v>451</v>
      </c>
      <c r="M10" s="22">
        <v>12</v>
      </c>
      <c r="N10" s="102" t="s">
        <v>418</v>
      </c>
    </row>
    <row r="11" spans="1:14" ht="15.75" customHeight="1">
      <c r="A11" s="22">
        <v>46</v>
      </c>
      <c r="B11" s="22">
        <v>3</v>
      </c>
      <c r="C11" s="39">
        <v>84</v>
      </c>
      <c r="D11" s="80" t="s">
        <v>183</v>
      </c>
      <c r="E11" s="81">
        <v>36063</v>
      </c>
      <c r="F11" s="74" t="s">
        <v>184</v>
      </c>
      <c r="G11" s="84">
        <v>27</v>
      </c>
      <c r="H11" s="74" t="s">
        <v>82</v>
      </c>
      <c r="I11" s="84"/>
      <c r="J11" s="74" t="s">
        <v>185</v>
      </c>
      <c r="K11" s="32">
        <v>60.64</v>
      </c>
      <c r="L11" s="28" t="s">
        <v>450</v>
      </c>
      <c r="M11" s="40">
        <v>12</v>
      </c>
      <c r="N11" s="98" t="s">
        <v>420</v>
      </c>
    </row>
    <row r="12" spans="1:14" ht="15.75" customHeight="1">
      <c r="A12" s="22">
        <v>9</v>
      </c>
      <c r="B12" s="22">
        <v>1</v>
      </c>
      <c r="C12" s="39">
        <v>223</v>
      </c>
      <c r="D12" s="80" t="s">
        <v>392</v>
      </c>
      <c r="E12" s="81">
        <v>36317</v>
      </c>
      <c r="F12" s="74" t="s">
        <v>393</v>
      </c>
      <c r="G12" s="84">
        <v>24</v>
      </c>
      <c r="H12" s="74" t="s">
        <v>394</v>
      </c>
      <c r="I12" s="84"/>
      <c r="J12" s="74" t="s">
        <v>395</v>
      </c>
      <c r="K12" s="32">
        <v>47.97</v>
      </c>
      <c r="L12" s="28" t="s">
        <v>450</v>
      </c>
      <c r="M12" s="40">
        <v>12</v>
      </c>
      <c r="N12" s="98" t="s">
        <v>416</v>
      </c>
    </row>
    <row r="13" spans="1:14" ht="15.75" customHeight="1">
      <c r="A13" s="22">
        <v>102</v>
      </c>
      <c r="B13" s="22">
        <v>1</v>
      </c>
      <c r="C13" s="39"/>
      <c r="D13" s="33" t="s">
        <v>410</v>
      </c>
      <c r="E13" s="24">
        <v>31036</v>
      </c>
      <c r="F13" s="34" t="s">
        <v>335</v>
      </c>
      <c r="G13" s="22">
        <v>12</v>
      </c>
      <c r="H13" s="34" t="s">
        <v>263</v>
      </c>
      <c r="I13" s="22">
        <v>42</v>
      </c>
      <c r="J13" s="34" t="s">
        <v>411</v>
      </c>
      <c r="K13" s="32">
        <v>57.05</v>
      </c>
      <c r="L13" s="28" t="s">
        <v>130</v>
      </c>
      <c r="M13" s="40">
        <v>12</v>
      </c>
      <c r="N13" s="100" t="s">
        <v>461</v>
      </c>
    </row>
    <row r="14" spans="1:14" ht="15.75" customHeight="1">
      <c r="A14" s="22">
        <v>95</v>
      </c>
      <c r="B14" s="22">
        <v>2</v>
      </c>
      <c r="C14" s="39">
        <v>116</v>
      </c>
      <c r="D14" s="80" t="s">
        <v>234</v>
      </c>
      <c r="E14" s="81">
        <v>36365</v>
      </c>
      <c r="F14" s="74" t="s">
        <v>235</v>
      </c>
      <c r="G14" s="84">
        <v>12</v>
      </c>
      <c r="H14" s="74" t="s">
        <v>236</v>
      </c>
      <c r="I14" s="84"/>
      <c r="J14" s="74" t="s">
        <v>237</v>
      </c>
      <c r="K14" s="32">
        <v>38.35</v>
      </c>
      <c r="L14" s="78" t="s">
        <v>451</v>
      </c>
      <c r="M14" s="40">
        <v>8</v>
      </c>
      <c r="N14" s="98" t="s">
        <v>421</v>
      </c>
    </row>
    <row r="15" spans="1:14" ht="15.75" customHeight="1">
      <c r="A15" s="22">
        <v>96</v>
      </c>
      <c r="B15" s="22">
        <v>3</v>
      </c>
      <c r="C15" s="39">
        <v>60</v>
      </c>
      <c r="D15" s="80" t="s">
        <v>142</v>
      </c>
      <c r="E15" s="81">
        <v>36258</v>
      </c>
      <c r="F15" s="74" t="s">
        <v>138</v>
      </c>
      <c r="G15" s="84">
        <v>11</v>
      </c>
      <c r="H15" s="74" t="s">
        <v>139</v>
      </c>
      <c r="I15" s="84">
        <v>11</v>
      </c>
      <c r="J15" s="74" t="s">
        <v>140</v>
      </c>
      <c r="K15" s="32">
        <v>36.95</v>
      </c>
      <c r="L15" s="78" t="s">
        <v>451</v>
      </c>
      <c r="M15" s="40">
        <v>6</v>
      </c>
      <c r="N15" s="98" t="s">
        <v>421</v>
      </c>
    </row>
    <row r="16" spans="1:14" ht="15.75" customHeight="1">
      <c r="A16" s="22">
        <v>128</v>
      </c>
      <c r="B16" s="22">
        <v>4</v>
      </c>
      <c r="C16" s="39">
        <v>95</v>
      </c>
      <c r="D16" s="33" t="s">
        <v>198</v>
      </c>
      <c r="E16" s="24">
        <v>35584</v>
      </c>
      <c r="F16" s="34" t="s">
        <v>129</v>
      </c>
      <c r="G16" s="22">
        <v>7</v>
      </c>
      <c r="H16" s="34" t="s">
        <v>82</v>
      </c>
      <c r="I16" s="22"/>
      <c r="J16" s="34" t="s">
        <v>199</v>
      </c>
      <c r="K16" s="32">
        <v>46.2</v>
      </c>
      <c r="L16" s="78" t="s">
        <v>451</v>
      </c>
      <c r="M16" s="40">
        <v>5</v>
      </c>
      <c r="N16" s="98" t="s">
        <v>427</v>
      </c>
    </row>
    <row r="17" spans="1:14" ht="15.75" customHeight="1">
      <c r="A17" s="22">
        <v>14</v>
      </c>
      <c r="B17" s="22">
        <v>6</v>
      </c>
      <c r="C17" s="39">
        <v>226</v>
      </c>
      <c r="D17" s="80" t="s">
        <v>398</v>
      </c>
      <c r="E17" s="81">
        <v>36788</v>
      </c>
      <c r="F17" s="74" t="s">
        <v>399</v>
      </c>
      <c r="G17" s="84">
        <v>5</v>
      </c>
      <c r="H17" s="74" t="s">
        <v>400</v>
      </c>
      <c r="I17" s="84"/>
      <c r="J17" s="74" t="s">
        <v>401</v>
      </c>
      <c r="K17" s="32">
        <v>26.6</v>
      </c>
      <c r="L17" s="28" t="s">
        <v>452</v>
      </c>
      <c r="M17" s="40">
        <v>3</v>
      </c>
      <c r="N17" s="98" t="s">
        <v>416</v>
      </c>
    </row>
    <row r="18" spans="1:14" ht="15.75" customHeight="1">
      <c r="A18" s="22">
        <v>92</v>
      </c>
      <c r="B18" s="84">
        <v>7</v>
      </c>
      <c r="C18" s="84">
        <v>109</v>
      </c>
      <c r="D18" s="80" t="s">
        <v>222</v>
      </c>
      <c r="E18" s="81">
        <v>37857</v>
      </c>
      <c r="F18" s="74" t="s">
        <v>223</v>
      </c>
      <c r="G18" s="84">
        <v>3</v>
      </c>
      <c r="H18" s="74" t="s">
        <v>224</v>
      </c>
      <c r="I18" s="84">
        <v>3</v>
      </c>
      <c r="J18" s="74" t="s">
        <v>225</v>
      </c>
      <c r="K18" s="85">
        <v>28.39</v>
      </c>
      <c r="L18" s="89" t="s">
        <v>452</v>
      </c>
      <c r="M18" s="99">
        <v>2</v>
      </c>
      <c r="N18" s="98" t="s">
        <v>422</v>
      </c>
    </row>
    <row r="19" spans="1:14" ht="15.75" customHeight="1">
      <c r="A19" s="22">
        <v>27</v>
      </c>
      <c r="B19" s="22">
        <v>11</v>
      </c>
      <c r="C19" s="39">
        <v>53</v>
      </c>
      <c r="D19" s="80" t="s">
        <v>124</v>
      </c>
      <c r="E19" s="81">
        <v>36108</v>
      </c>
      <c r="F19" s="74" t="s">
        <v>125</v>
      </c>
      <c r="G19" s="84">
        <v>3</v>
      </c>
      <c r="H19" s="74"/>
      <c r="I19" s="84"/>
      <c r="J19" s="74" t="s">
        <v>126</v>
      </c>
      <c r="K19" s="32">
        <v>23.38</v>
      </c>
      <c r="L19" s="28" t="s">
        <v>452</v>
      </c>
      <c r="M19" s="40">
        <v>3</v>
      </c>
      <c r="N19" s="98" t="s">
        <v>414</v>
      </c>
    </row>
    <row r="20" spans="1:14" ht="15.75" customHeight="1">
      <c r="A20" s="22">
        <v>8</v>
      </c>
      <c r="B20" s="22">
        <v>8</v>
      </c>
      <c r="C20" s="39">
        <v>216</v>
      </c>
      <c r="D20" s="80" t="s">
        <v>384</v>
      </c>
      <c r="E20" s="81">
        <v>37044</v>
      </c>
      <c r="F20" s="74" t="s">
        <v>382</v>
      </c>
      <c r="G20" s="84">
        <v>2</v>
      </c>
      <c r="H20" s="74" t="s">
        <v>82</v>
      </c>
      <c r="I20" s="84"/>
      <c r="J20" s="74" t="s">
        <v>379</v>
      </c>
      <c r="K20" s="32">
        <v>22.41</v>
      </c>
      <c r="L20" s="28" t="s">
        <v>453</v>
      </c>
      <c r="M20" s="40">
        <v>1</v>
      </c>
      <c r="N20" s="98" t="s">
        <v>413</v>
      </c>
    </row>
    <row r="21" spans="1:14" ht="15.75" customHeight="1">
      <c r="A21" s="22">
        <v>17</v>
      </c>
      <c r="B21" s="22">
        <v>1</v>
      </c>
      <c r="C21" s="39">
        <v>143</v>
      </c>
      <c r="D21" s="80" t="s">
        <v>281</v>
      </c>
      <c r="E21" s="81">
        <v>34541</v>
      </c>
      <c r="F21" s="74" t="s">
        <v>282</v>
      </c>
      <c r="G21" s="84"/>
      <c r="H21" s="74" t="s">
        <v>283</v>
      </c>
      <c r="I21" s="84">
        <v>46</v>
      </c>
      <c r="J21" s="74" t="s">
        <v>284</v>
      </c>
      <c r="K21" s="32">
        <v>59.5</v>
      </c>
      <c r="L21" s="28" t="s">
        <v>455</v>
      </c>
      <c r="M21" s="40">
        <v>12</v>
      </c>
      <c r="N21" s="98" t="s">
        <v>414</v>
      </c>
    </row>
    <row r="22" spans="1:14" ht="15.75" customHeight="1">
      <c r="A22" s="22">
        <v>69</v>
      </c>
      <c r="B22" s="22">
        <v>1</v>
      </c>
      <c r="C22" s="39">
        <v>81</v>
      </c>
      <c r="D22" s="33" t="s">
        <v>180</v>
      </c>
      <c r="E22" s="24">
        <v>37152</v>
      </c>
      <c r="F22" s="34" t="s">
        <v>166</v>
      </c>
      <c r="G22" s="22"/>
      <c r="H22" s="34" t="s">
        <v>175</v>
      </c>
      <c r="I22" s="22">
        <v>39</v>
      </c>
      <c r="J22" s="34" t="s">
        <v>179</v>
      </c>
      <c r="K22" s="32">
        <v>37.52</v>
      </c>
      <c r="L22" s="28" t="s">
        <v>453</v>
      </c>
      <c r="M22" s="40">
        <v>12</v>
      </c>
      <c r="N22" s="98" t="s">
        <v>463</v>
      </c>
    </row>
    <row r="23" spans="1:14" ht="15.75" customHeight="1">
      <c r="A23" s="22">
        <v>82</v>
      </c>
      <c r="B23" s="22">
        <v>3</v>
      </c>
      <c r="C23" s="39">
        <v>32</v>
      </c>
      <c r="D23" s="33" t="s">
        <v>87</v>
      </c>
      <c r="E23" s="24">
        <v>36020</v>
      </c>
      <c r="F23" s="34" t="s">
        <v>81</v>
      </c>
      <c r="G23" s="22"/>
      <c r="H23" s="34" t="s">
        <v>85</v>
      </c>
      <c r="I23" s="22">
        <v>28</v>
      </c>
      <c r="J23" s="34" t="s">
        <v>83</v>
      </c>
      <c r="K23" s="32">
        <v>57.78</v>
      </c>
      <c r="L23" s="78" t="s">
        <v>451</v>
      </c>
      <c r="M23" s="40">
        <v>8</v>
      </c>
      <c r="N23" s="100" t="s">
        <v>458</v>
      </c>
    </row>
    <row r="24" spans="1:14" ht="15.75" customHeight="1">
      <c r="A24" s="22">
        <v>118</v>
      </c>
      <c r="B24" s="22">
        <v>2</v>
      </c>
      <c r="C24" s="39">
        <v>126</v>
      </c>
      <c r="D24" s="33" t="s">
        <v>249</v>
      </c>
      <c r="E24" s="24">
        <v>36763</v>
      </c>
      <c r="F24" s="34" t="s">
        <v>115</v>
      </c>
      <c r="G24" s="22"/>
      <c r="H24" s="34" t="s">
        <v>241</v>
      </c>
      <c r="I24" s="22">
        <v>16</v>
      </c>
      <c r="J24" s="34" t="s">
        <v>242</v>
      </c>
      <c r="K24" s="32">
        <v>42.72</v>
      </c>
      <c r="L24" s="28" t="s">
        <v>444</v>
      </c>
      <c r="M24" s="40">
        <v>8</v>
      </c>
      <c r="N24" s="98" t="s">
        <v>430</v>
      </c>
    </row>
    <row r="25" spans="1:14" ht="15.75" customHeight="1">
      <c r="A25" s="22">
        <v>134</v>
      </c>
      <c r="B25" s="22">
        <v>2</v>
      </c>
      <c r="C25" s="39">
        <v>135</v>
      </c>
      <c r="D25" s="80" t="s">
        <v>265</v>
      </c>
      <c r="E25" s="81">
        <v>35074</v>
      </c>
      <c r="F25" s="74" t="s">
        <v>115</v>
      </c>
      <c r="G25" s="84"/>
      <c r="H25" s="74" t="s">
        <v>266</v>
      </c>
      <c r="I25" s="84">
        <v>16</v>
      </c>
      <c r="J25" s="74" t="s">
        <v>267</v>
      </c>
      <c r="K25" s="32">
        <v>59.87</v>
      </c>
      <c r="L25" s="78" t="s">
        <v>130</v>
      </c>
      <c r="M25" s="40">
        <v>8</v>
      </c>
      <c r="N25" s="100" t="s">
        <v>459</v>
      </c>
    </row>
    <row r="26" spans="1:14" ht="15.75" customHeight="1">
      <c r="A26" s="22">
        <v>18</v>
      </c>
      <c r="B26" s="22">
        <v>2</v>
      </c>
      <c r="C26" s="39">
        <v>77</v>
      </c>
      <c r="D26" s="80" t="s">
        <v>171</v>
      </c>
      <c r="E26" s="81">
        <v>32534</v>
      </c>
      <c r="F26" s="74" t="s">
        <v>166</v>
      </c>
      <c r="G26" s="84"/>
      <c r="H26" s="74" t="s">
        <v>172</v>
      </c>
      <c r="I26" s="84">
        <v>8</v>
      </c>
      <c r="J26" s="74" t="s">
        <v>173</v>
      </c>
      <c r="K26" s="32">
        <v>52.7</v>
      </c>
      <c r="L26" s="28" t="s">
        <v>456</v>
      </c>
      <c r="M26" s="40">
        <v>8</v>
      </c>
      <c r="N26" s="98" t="s">
        <v>414</v>
      </c>
    </row>
    <row r="27" spans="1:14" ht="15.75" customHeight="1">
      <c r="A27" s="22">
        <v>12</v>
      </c>
      <c r="B27" s="22">
        <v>4</v>
      </c>
      <c r="C27" s="39">
        <v>75</v>
      </c>
      <c r="D27" s="80" t="s">
        <v>165</v>
      </c>
      <c r="E27" s="81">
        <v>36786</v>
      </c>
      <c r="F27" s="74" t="s">
        <v>166</v>
      </c>
      <c r="G27" s="84"/>
      <c r="H27" s="74" t="s">
        <v>167</v>
      </c>
      <c r="I27" s="84">
        <v>7</v>
      </c>
      <c r="J27" s="74" t="s">
        <v>168</v>
      </c>
      <c r="K27" s="32">
        <v>34.61</v>
      </c>
      <c r="L27" s="28" t="s">
        <v>444</v>
      </c>
      <c r="M27" s="40">
        <v>5</v>
      </c>
      <c r="N27" s="98" t="s">
        <v>416</v>
      </c>
    </row>
    <row r="28" spans="1:14" ht="15.75" customHeight="1">
      <c r="A28" s="22">
        <v>52</v>
      </c>
      <c r="B28" s="22">
        <v>9</v>
      </c>
      <c r="C28" s="39">
        <v>230</v>
      </c>
      <c r="D28" s="80" t="s">
        <v>407</v>
      </c>
      <c r="E28" s="81">
        <v>35827</v>
      </c>
      <c r="F28" s="74" t="s">
        <v>115</v>
      </c>
      <c r="G28" s="84"/>
      <c r="H28" s="74" t="s">
        <v>408</v>
      </c>
      <c r="I28" s="84">
        <v>4</v>
      </c>
      <c r="J28" s="74" t="s">
        <v>409</v>
      </c>
      <c r="K28" s="32">
        <v>49.28</v>
      </c>
      <c r="L28" s="28" t="s">
        <v>444</v>
      </c>
      <c r="M28" s="40">
        <v>4</v>
      </c>
      <c r="N28" s="98" t="s">
        <v>420</v>
      </c>
    </row>
    <row r="29" spans="1:14" ht="15.75" customHeight="1">
      <c r="A29" s="22">
        <v>97</v>
      </c>
      <c r="B29" s="22">
        <v>4</v>
      </c>
      <c r="C29" s="22">
        <v>122</v>
      </c>
      <c r="D29" s="80" t="s">
        <v>434</v>
      </c>
      <c r="E29" s="81">
        <v>36373</v>
      </c>
      <c r="F29" s="74" t="s">
        <v>115</v>
      </c>
      <c r="G29" s="84"/>
      <c r="H29" s="74" t="s">
        <v>241</v>
      </c>
      <c r="I29" s="84"/>
      <c r="J29" s="74" t="s">
        <v>242</v>
      </c>
      <c r="K29" s="32">
        <v>34.6</v>
      </c>
      <c r="L29" s="78" t="s">
        <v>444</v>
      </c>
      <c r="M29" s="40">
        <v>5</v>
      </c>
      <c r="N29" s="98" t="s">
        <v>421</v>
      </c>
    </row>
    <row r="30" spans="1:14" ht="15.75" customHeight="1">
      <c r="A30" s="22">
        <v>93</v>
      </c>
      <c r="B30" s="84">
        <v>8</v>
      </c>
      <c r="C30" s="87">
        <v>121</v>
      </c>
      <c r="D30" s="80" t="s">
        <v>437</v>
      </c>
      <c r="E30" s="81">
        <v>37034</v>
      </c>
      <c r="F30" s="74" t="s">
        <v>115</v>
      </c>
      <c r="G30" s="84"/>
      <c r="H30" s="74" t="s">
        <v>241</v>
      </c>
      <c r="I30" s="84"/>
      <c r="J30" s="74" t="s">
        <v>242</v>
      </c>
      <c r="K30" s="85">
        <v>27.1</v>
      </c>
      <c r="L30" s="89" t="s">
        <v>452</v>
      </c>
      <c r="M30" s="99">
        <v>1</v>
      </c>
      <c r="N30" s="98" t="s">
        <v>422</v>
      </c>
    </row>
    <row r="31" spans="1:14" ht="15.75" customHeight="1">
      <c r="A31" s="22">
        <v>116</v>
      </c>
      <c r="B31" s="84">
        <v>8</v>
      </c>
      <c r="C31" s="87">
        <v>123</v>
      </c>
      <c r="D31" s="80" t="s">
        <v>246</v>
      </c>
      <c r="E31" s="81">
        <v>37040</v>
      </c>
      <c r="F31" s="74" t="s">
        <v>115</v>
      </c>
      <c r="G31" s="84"/>
      <c r="H31" s="74" t="s">
        <v>241</v>
      </c>
      <c r="I31" s="84"/>
      <c r="J31" s="74" t="s">
        <v>242</v>
      </c>
      <c r="K31" s="32">
        <v>34.23</v>
      </c>
      <c r="L31" s="28" t="s">
        <v>453</v>
      </c>
      <c r="M31" s="40">
        <v>1</v>
      </c>
      <c r="N31" s="98" t="s">
        <v>426</v>
      </c>
    </row>
    <row r="32" spans="1:14" ht="15.75" customHeight="1">
      <c r="A32" s="22">
        <v>124</v>
      </c>
      <c r="B32" s="22">
        <v>8</v>
      </c>
      <c r="C32" s="39">
        <v>127</v>
      </c>
      <c r="D32" s="33" t="s">
        <v>448</v>
      </c>
      <c r="E32" s="24">
        <v>36808</v>
      </c>
      <c r="F32" s="34" t="s">
        <v>115</v>
      </c>
      <c r="G32" s="22"/>
      <c r="H32" s="34" t="s">
        <v>241</v>
      </c>
      <c r="I32" s="22"/>
      <c r="J32" s="34" t="s">
        <v>242</v>
      </c>
      <c r="K32" s="32">
        <v>38.96</v>
      </c>
      <c r="L32" s="28" t="s">
        <v>444</v>
      </c>
      <c r="M32" s="40">
        <v>1</v>
      </c>
      <c r="N32" s="98" t="s">
        <v>430</v>
      </c>
    </row>
    <row r="33" spans="1:14" ht="15.75" customHeight="1">
      <c r="A33" s="22">
        <v>91</v>
      </c>
      <c r="B33" s="84">
        <v>6</v>
      </c>
      <c r="C33" s="87">
        <v>71</v>
      </c>
      <c r="D33" s="80" t="s">
        <v>159</v>
      </c>
      <c r="E33" s="81">
        <v>37427</v>
      </c>
      <c r="F33" s="74" t="s">
        <v>148</v>
      </c>
      <c r="G33" s="84"/>
      <c r="H33" s="74" t="s">
        <v>155</v>
      </c>
      <c r="I33" s="84"/>
      <c r="J33" s="74" t="s">
        <v>156</v>
      </c>
      <c r="K33" s="85">
        <v>28.55</v>
      </c>
      <c r="L33" s="89" t="s">
        <v>452</v>
      </c>
      <c r="M33" s="99">
        <v>3</v>
      </c>
      <c r="N33" s="98" t="s">
        <v>422</v>
      </c>
    </row>
    <row r="34" spans="1:14" ht="15.75" customHeight="1">
      <c r="A34" s="22">
        <v>122</v>
      </c>
      <c r="B34" s="22">
        <v>6</v>
      </c>
      <c r="C34" s="39">
        <v>73</v>
      </c>
      <c r="D34" s="33" t="s">
        <v>161</v>
      </c>
      <c r="E34" s="24">
        <v>36314</v>
      </c>
      <c r="F34" s="34" t="s">
        <v>148</v>
      </c>
      <c r="G34" s="22"/>
      <c r="H34" s="34" t="s">
        <v>155</v>
      </c>
      <c r="I34" s="22"/>
      <c r="J34" s="34" t="s">
        <v>156</v>
      </c>
      <c r="K34" s="32">
        <v>40.15</v>
      </c>
      <c r="L34" s="28" t="s">
        <v>444</v>
      </c>
      <c r="M34" s="40">
        <v>3</v>
      </c>
      <c r="N34" s="98" t="s">
        <v>430</v>
      </c>
    </row>
    <row r="35" spans="1:14" ht="15.75" customHeight="1">
      <c r="A35" s="22">
        <v>16</v>
      </c>
      <c r="B35" s="22">
        <v>8</v>
      </c>
      <c r="C35" s="39">
        <v>68</v>
      </c>
      <c r="D35" s="80" t="s">
        <v>154</v>
      </c>
      <c r="E35" s="81">
        <v>36243</v>
      </c>
      <c r="F35" s="74" t="s">
        <v>148</v>
      </c>
      <c r="G35" s="84"/>
      <c r="H35" s="74" t="s">
        <v>155</v>
      </c>
      <c r="I35" s="84"/>
      <c r="J35" s="74" t="s">
        <v>156</v>
      </c>
      <c r="K35" s="32">
        <v>22.4</v>
      </c>
      <c r="L35" s="28" t="s">
        <v>453</v>
      </c>
      <c r="M35" s="40">
        <v>1</v>
      </c>
      <c r="N35" s="98" t="s">
        <v>416</v>
      </c>
    </row>
    <row r="36" spans="1:14" ht="15.75" customHeight="1">
      <c r="A36" s="22">
        <v>135</v>
      </c>
      <c r="B36" s="22">
        <v>3</v>
      </c>
      <c r="C36" s="39">
        <v>134</v>
      </c>
      <c r="D36" s="80" t="s">
        <v>262</v>
      </c>
      <c r="E36" s="81">
        <v>33208</v>
      </c>
      <c r="F36" s="74" t="s">
        <v>115</v>
      </c>
      <c r="G36" s="84"/>
      <c r="H36" s="74" t="s">
        <v>263</v>
      </c>
      <c r="I36" s="84"/>
      <c r="J36" s="74" t="s">
        <v>264</v>
      </c>
      <c r="K36" s="32">
        <v>58</v>
      </c>
      <c r="L36" s="78" t="s">
        <v>130</v>
      </c>
      <c r="M36" s="40">
        <v>6</v>
      </c>
      <c r="N36" s="100" t="s">
        <v>459</v>
      </c>
    </row>
    <row r="37" spans="1:14" ht="15.75" customHeight="1">
      <c r="A37" s="22">
        <v>94</v>
      </c>
      <c r="B37" s="22">
        <v>1</v>
      </c>
      <c r="C37" s="22">
        <v>137</v>
      </c>
      <c r="D37" s="80" t="s">
        <v>271</v>
      </c>
      <c r="E37" s="81">
        <v>36232</v>
      </c>
      <c r="F37" s="74" t="s">
        <v>272</v>
      </c>
      <c r="G37" s="84"/>
      <c r="H37" s="74" t="s">
        <v>263</v>
      </c>
      <c r="I37" s="84"/>
      <c r="J37" s="74" t="s">
        <v>273</v>
      </c>
      <c r="K37" s="32">
        <v>41.31</v>
      </c>
      <c r="L37" s="78" t="s">
        <v>451</v>
      </c>
      <c r="M37" s="40">
        <v>12</v>
      </c>
      <c r="N37" s="98" t="s">
        <v>421</v>
      </c>
    </row>
    <row r="38" spans="1:14" ht="15.75" customHeight="1">
      <c r="A38" s="22">
        <v>130</v>
      </c>
      <c r="B38" s="22">
        <v>6</v>
      </c>
      <c r="C38" s="39">
        <v>141</v>
      </c>
      <c r="D38" s="33" t="s">
        <v>278</v>
      </c>
      <c r="E38" s="24">
        <v>35479</v>
      </c>
      <c r="F38" s="34" t="s">
        <v>115</v>
      </c>
      <c r="G38" s="22"/>
      <c r="H38" s="34" t="s">
        <v>266</v>
      </c>
      <c r="I38" s="22"/>
      <c r="J38" s="34" t="s">
        <v>267</v>
      </c>
      <c r="K38" s="32">
        <v>41.32</v>
      </c>
      <c r="L38" s="78" t="s">
        <v>451</v>
      </c>
      <c r="M38" s="40">
        <v>3</v>
      </c>
      <c r="N38" s="98" t="s">
        <v>427</v>
      </c>
    </row>
    <row r="39" spans="1:14" ht="15.75" customHeight="1">
      <c r="A39" s="22">
        <v>136</v>
      </c>
      <c r="B39" s="22">
        <v>4</v>
      </c>
      <c r="C39" s="39">
        <v>136</v>
      </c>
      <c r="D39" s="80" t="s">
        <v>268</v>
      </c>
      <c r="E39" s="81">
        <v>34749</v>
      </c>
      <c r="F39" s="74" t="s">
        <v>269</v>
      </c>
      <c r="G39" s="84"/>
      <c r="H39" s="74" t="s">
        <v>266</v>
      </c>
      <c r="I39" s="84"/>
      <c r="J39" s="74" t="s">
        <v>270</v>
      </c>
      <c r="K39" s="32">
        <v>49.99</v>
      </c>
      <c r="L39" s="78" t="s">
        <v>450</v>
      </c>
      <c r="M39" s="40">
        <v>5</v>
      </c>
      <c r="N39" s="100" t="s">
        <v>459</v>
      </c>
    </row>
    <row r="40" spans="1:14" ht="15.75" customHeight="1">
      <c r="A40" s="22">
        <v>44</v>
      </c>
      <c r="B40" s="22">
        <v>1</v>
      </c>
      <c r="C40" s="39">
        <v>152</v>
      </c>
      <c r="D40" s="80" t="s">
        <v>298</v>
      </c>
      <c r="E40" s="81">
        <v>34406</v>
      </c>
      <c r="F40" s="74" t="s">
        <v>282</v>
      </c>
      <c r="G40" s="84"/>
      <c r="H40" s="74" t="s">
        <v>283</v>
      </c>
      <c r="I40" s="84"/>
      <c r="J40" s="74" t="s">
        <v>284</v>
      </c>
      <c r="K40" s="32">
        <v>69.9</v>
      </c>
      <c r="L40" s="28" t="s">
        <v>456</v>
      </c>
      <c r="M40" s="40">
        <v>12</v>
      </c>
      <c r="N40" s="98" t="s">
        <v>420</v>
      </c>
    </row>
    <row r="41" spans="1:14" ht="15.75" customHeight="1">
      <c r="A41" s="22">
        <v>45</v>
      </c>
      <c r="B41" s="22">
        <v>2</v>
      </c>
      <c r="C41" s="39">
        <v>153</v>
      </c>
      <c r="D41" s="80" t="s">
        <v>299</v>
      </c>
      <c r="E41" s="81">
        <v>34369</v>
      </c>
      <c r="F41" s="74" t="s">
        <v>282</v>
      </c>
      <c r="G41" s="84"/>
      <c r="H41" s="74" t="s">
        <v>283</v>
      </c>
      <c r="I41" s="84"/>
      <c r="J41" s="74" t="s">
        <v>284</v>
      </c>
      <c r="K41" s="32">
        <v>65.35</v>
      </c>
      <c r="L41" s="28" t="s">
        <v>450</v>
      </c>
      <c r="M41" s="40">
        <v>8</v>
      </c>
      <c r="N41" s="98" t="s">
        <v>420</v>
      </c>
    </row>
    <row r="42" spans="1:14" ht="15.75" customHeight="1">
      <c r="A42" s="22">
        <v>19</v>
      </c>
      <c r="B42" s="22">
        <v>3</v>
      </c>
      <c r="C42" s="39">
        <v>145</v>
      </c>
      <c r="D42" s="80" t="s">
        <v>286</v>
      </c>
      <c r="E42" s="81">
        <v>34842</v>
      </c>
      <c r="F42" s="74" t="s">
        <v>282</v>
      </c>
      <c r="G42" s="84"/>
      <c r="H42" s="74" t="s">
        <v>283</v>
      </c>
      <c r="I42" s="84"/>
      <c r="J42" s="74" t="s">
        <v>284</v>
      </c>
      <c r="K42" s="32">
        <v>51.48</v>
      </c>
      <c r="L42" s="28" t="s">
        <v>456</v>
      </c>
      <c r="M42" s="40">
        <v>6</v>
      </c>
      <c r="N42" s="98" t="s">
        <v>414</v>
      </c>
    </row>
    <row r="43" spans="1:14" ht="15.75" customHeight="1">
      <c r="A43" s="22">
        <v>20</v>
      </c>
      <c r="B43" s="22">
        <v>4</v>
      </c>
      <c r="C43" s="39">
        <v>144</v>
      </c>
      <c r="D43" s="80" t="s">
        <v>285</v>
      </c>
      <c r="E43" s="81">
        <v>27783</v>
      </c>
      <c r="F43" s="74" t="s">
        <v>282</v>
      </c>
      <c r="G43" s="84"/>
      <c r="H43" s="74" t="s">
        <v>283</v>
      </c>
      <c r="I43" s="84"/>
      <c r="J43" s="74" t="s">
        <v>284</v>
      </c>
      <c r="K43" s="32">
        <v>50.6</v>
      </c>
      <c r="L43" s="28" t="s">
        <v>456</v>
      </c>
      <c r="M43" s="40">
        <v>5</v>
      </c>
      <c r="N43" s="98" t="s">
        <v>414</v>
      </c>
    </row>
    <row r="44" spans="1:14" ht="15.75" customHeight="1">
      <c r="A44" s="22">
        <v>53</v>
      </c>
      <c r="B44" s="22">
        <v>10</v>
      </c>
      <c r="C44" s="39">
        <v>154</v>
      </c>
      <c r="D44" s="80" t="s">
        <v>300</v>
      </c>
      <c r="E44" s="81">
        <v>35597</v>
      </c>
      <c r="F44" s="74" t="s">
        <v>282</v>
      </c>
      <c r="G44" s="84"/>
      <c r="H44" s="74" t="s">
        <v>283</v>
      </c>
      <c r="I44" s="84"/>
      <c r="J44" s="74" t="s">
        <v>284</v>
      </c>
      <c r="K44" s="32">
        <v>46.61</v>
      </c>
      <c r="L44" s="28" t="s">
        <v>444</v>
      </c>
      <c r="M44" s="40">
        <v>3</v>
      </c>
      <c r="N44" s="98" t="s">
        <v>420</v>
      </c>
    </row>
    <row r="45" spans="1:14" ht="15.75" customHeight="1">
      <c r="A45" s="22">
        <v>30</v>
      </c>
      <c r="B45" s="22">
        <v>3</v>
      </c>
      <c r="C45" s="22">
        <v>193</v>
      </c>
      <c r="D45" s="80" t="s">
        <v>350</v>
      </c>
      <c r="E45" s="81">
        <v>37213</v>
      </c>
      <c r="F45" s="74" t="s">
        <v>345</v>
      </c>
      <c r="G45" s="84"/>
      <c r="H45" s="74" t="s">
        <v>60</v>
      </c>
      <c r="I45" s="84"/>
      <c r="J45" s="74" t="s">
        <v>348</v>
      </c>
      <c r="K45" s="32">
        <v>41.53</v>
      </c>
      <c r="L45" s="28" t="s">
        <v>454</v>
      </c>
      <c r="M45" s="40">
        <v>6</v>
      </c>
      <c r="N45" s="98" t="s">
        <v>417</v>
      </c>
    </row>
    <row r="46" spans="1:14" ht="15.75" customHeight="1">
      <c r="A46" s="22">
        <v>51</v>
      </c>
      <c r="B46" s="22">
        <v>8</v>
      </c>
      <c r="C46" s="39">
        <v>192</v>
      </c>
      <c r="D46" s="80" t="s">
        <v>347</v>
      </c>
      <c r="E46" s="81">
        <v>35910</v>
      </c>
      <c r="F46" s="74" t="s">
        <v>345</v>
      </c>
      <c r="G46" s="84"/>
      <c r="H46" s="74" t="s">
        <v>60</v>
      </c>
      <c r="I46" s="84"/>
      <c r="J46" s="74" t="s">
        <v>348</v>
      </c>
      <c r="K46" s="32">
        <v>50.09</v>
      </c>
      <c r="L46" s="28" t="s">
        <v>444</v>
      </c>
      <c r="M46" s="40">
        <v>5</v>
      </c>
      <c r="N46" s="98" t="s">
        <v>420</v>
      </c>
    </row>
    <row r="47" spans="1:14" ht="15.75" customHeight="1">
      <c r="A47" s="22">
        <v>100</v>
      </c>
      <c r="B47" s="22">
        <v>7</v>
      </c>
      <c r="C47" s="39">
        <v>191</v>
      </c>
      <c r="D47" s="80" t="s">
        <v>344</v>
      </c>
      <c r="E47" s="81">
        <v>36390</v>
      </c>
      <c r="F47" s="74" t="s">
        <v>345</v>
      </c>
      <c r="G47" s="84"/>
      <c r="H47" s="74" t="s">
        <v>60</v>
      </c>
      <c r="I47" s="84"/>
      <c r="J47" s="74" t="s">
        <v>346</v>
      </c>
      <c r="K47" s="32">
        <v>27.52</v>
      </c>
      <c r="L47" s="78" t="s">
        <v>452</v>
      </c>
      <c r="M47" s="40">
        <v>2</v>
      </c>
      <c r="N47" s="98" t="s">
        <v>421</v>
      </c>
    </row>
    <row r="48" spans="1:14" ht="15.75" customHeight="1">
      <c r="A48" s="22">
        <v>58</v>
      </c>
      <c r="B48" s="22">
        <v>3</v>
      </c>
      <c r="C48" s="39">
        <v>1</v>
      </c>
      <c r="D48" s="80" t="s">
        <v>74</v>
      </c>
      <c r="E48" s="81">
        <v>37160</v>
      </c>
      <c r="F48" s="74" t="s">
        <v>59</v>
      </c>
      <c r="G48" s="84"/>
      <c r="H48" s="74" t="s">
        <v>60</v>
      </c>
      <c r="I48" s="84"/>
      <c r="J48" s="74" t="s">
        <v>72</v>
      </c>
      <c r="K48" s="32">
        <v>43.14</v>
      </c>
      <c r="L48" s="28" t="s">
        <v>451</v>
      </c>
      <c r="M48" s="40">
        <v>12</v>
      </c>
      <c r="N48" s="98" t="s">
        <v>415</v>
      </c>
    </row>
    <row r="49" spans="1:14" ht="15.75" customHeight="1">
      <c r="A49" s="22">
        <v>105</v>
      </c>
      <c r="B49" s="22">
        <v>4</v>
      </c>
      <c r="C49" s="39">
        <v>1</v>
      </c>
      <c r="D49" s="33" t="s">
        <v>79</v>
      </c>
      <c r="E49" s="24">
        <v>35479</v>
      </c>
      <c r="F49" s="34" t="s">
        <v>59</v>
      </c>
      <c r="G49" s="22"/>
      <c r="H49" s="34" t="s">
        <v>60</v>
      </c>
      <c r="I49" s="22"/>
      <c r="J49" s="34" t="s">
        <v>77</v>
      </c>
      <c r="K49" s="32">
        <v>33.83</v>
      </c>
      <c r="L49" s="28" t="s">
        <v>444</v>
      </c>
      <c r="M49" s="40">
        <v>12</v>
      </c>
      <c r="N49" s="100" t="s">
        <v>461</v>
      </c>
    </row>
    <row r="50" spans="1:14" ht="15.75" customHeight="1">
      <c r="A50" s="22">
        <v>60</v>
      </c>
      <c r="B50" s="22">
        <v>5</v>
      </c>
      <c r="C50" s="39">
        <v>2</v>
      </c>
      <c r="D50" s="80" t="s">
        <v>71</v>
      </c>
      <c r="E50" s="81">
        <v>37098</v>
      </c>
      <c r="F50" s="74" t="s">
        <v>59</v>
      </c>
      <c r="G50" s="84"/>
      <c r="H50" s="74" t="s">
        <v>60</v>
      </c>
      <c r="I50" s="84"/>
      <c r="J50" s="74" t="s">
        <v>72</v>
      </c>
      <c r="K50" s="32">
        <v>36.95</v>
      </c>
      <c r="L50" s="28" t="s">
        <v>444</v>
      </c>
      <c r="M50" s="40">
        <v>8</v>
      </c>
      <c r="N50" s="98" t="s">
        <v>415</v>
      </c>
    </row>
    <row r="51" spans="1:14" ht="15.75" customHeight="1">
      <c r="A51" s="22">
        <v>67</v>
      </c>
      <c r="B51" s="22">
        <v>3</v>
      </c>
      <c r="C51" s="39">
        <v>2</v>
      </c>
      <c r="D51" s="80" t="s">
        <v>73</v>
      </c>
      <c r="E51" s="81">
        <v>35873</v>
      </c>
      <c r="F51" s="74" t="s">
        <v>59</v>
      </c>
      <c r="G51" s="84"/>
      <c r="H51" s="74" t="s">
        <v>60</v>
      </c>
      <c r="I51" s="84"/>
      <c r="J51" s="74" t="s">
        <v>72</v>
      </c>
      <c r="K51" s="32">
        <v>38.84</v>
      </c>
      <c r="L51" s="28" t="s">
        <v>451</v>
      </c>
      <c r="M51" s="40">
        <v>8</v>
      </c>
      <c r="N51" s="100" t="s">
        <v>465</v>
      </c>
    </row>
    <row r="52" spans="1:14" ht="15.75" customHeight="1">
      <c r="A52" s="22">
        <v>87</v>
      </c>
      <c r="B52" s="84">
        <v>2</v>
      </c>
      <c r="C52" s="87">
        <v>19</v>
      </c>
      <c r="D52" s="80" t="s">
        <v>68</v>
      </c>
      <c r="E52" s="81">
        <v>36936</v>
      </c>
      <c r="F52" s="74" t="s">
        <v>59</v>
      </c>
      <c r="G52" s="84"/>
      <c r="H52" s="74" t="s">
        <v>60</v>
      </c>
      <c r="I52" s="84"/>
      <c r="J52" s="74" t="s">
        <v>61</v>
      </c>
      <c r="K52" s="85">
        <v>37.64</v>
      </c>
      <c r="L52" s="89" t="s">
        <v>444</v>
      </c>
      <c r="M52" s="99">
        <v>8</v>
      </c>
      <c r="N52" s="98" t="s">
        <v>422</v>
      </c>
    </row>
    <row r="53" spans="1:14" ht="15.75" customHeight="1">
      <c r="A53" s="22">
        <v>107</v>
      </c>
      <c r="B53" s="22">
        <v>6</v>
      </c>
      <c r="C53" s="39">
        <v>2</v>
      </c>
      <c r="D53" s="33" t="s">
        <v>76</v>
      </c>
      <c r="E53" s="24">
        <v>35810</v>
      </c>
      <c r="F53" s="34" t="s">
        <v>59</v>
      </c>
      <c r="G53" s="22"/>
      <c r="H53" s="34" t="s">
        <v>60</v>
      </c>
      <c r="I53" s="22"/>
      <c r="J53" s="34" t="s">
        <v>77</v>
      </c>
      <c r="K53" s="32">
        <v>26.6</v>
      </c>
      <c r="L53" s="28" t="s">
        <v>452</v>
      </c>
      <c r="M53" s="40">
        <v>8</v>
      </c>
      <c r="N53" s="100" t="s">
        <v>461</v>
      </c>
    </row>
    <row r="54" spans="1:14" ht="15.75" customHeight="1">
      <c r="A54" s="22">
        <v>59</v>
      </c>
      <c r="B54" s="22">
        <v>4</v>
      </c>
      <c r="C54" s="39"/>
      <c r="D54" s="80" t="s">
        <v>67</v>
      </c>
      <c r="E54" s="81">
        <v>36768</v>
      </c>
      <c r="F54" s="74" t="s">
        <v>59</v>
      </c>
      <c r="G54" s="84"/>
      <c r="H54" s="74" t="s">
        <v>60</v>
      </c>
      <c r="I54" s="84"/>
      <c r="J54" s="74" t="s">
        <v>61</v>
      </c>
      <c r="K54" s="32">
        <v>40.49</v>
      </c>
      <c r="L54" s="28" t="s">
        <v>451</v>
      </c>
      <c r="M54" s="40">
        <v>6</v>
      </c>
      <c r="N54" s="98" t="s">
        <v>415</v>
      </c>
    </row>
    <row r="55" spans="1:14" ht="15.75" customHeight="1">
      <c r="A55" s="22">
        <v>72</v>
      </c>
      <c r="B55" s="22">
        <v>3</v>
      </c>
      <c r="C55" s="39">
        <v>16</v>
      </c>
      <c r="D55" s="33" t="s">
        <v>64</v>
      </c>
      <c r="E55" s="24">
        <v>36168</v>
      </c>
      <c r="F55" s="34" t="s">
        <v>59</v>
      </c>
      <c r="G55" s="22"/>
      <c r="H55" s="34" t="s">
        <v>60</v>
      </c>
      <c r="I55" s="22"/>
      <c r="J55" s="34" t="s">
        <v>61</v>
      </c>
      <c r="K55" s="32">
        <v>50.17</v>
      </c>
      <c r="L55" s="28" t="s">
        <v>444</v>
      </c>
      <c r="M55" s="40">
        <v>6</v>
      </c>
      <c r="N55" s="98" t="s">
        <v>419</v>
      </c>
    </row>
    <row r="56" spans="1:14" ht="15.75" customHeight="1">
      <c r="A56" s="22">
        <v>83</v>
      </c>
      <c r="B56" s="22">
        <v>4</v>
      </c>
      <c r="C56" s="39">
        <v>15</v>
      </c>
      <c r="D56" s="41" t="s">
        <v>63</v>
      </c>
      <c r="E56" s="24">
        <v>35809</v>
      </c>
      <c r="F56" s="42" t="s">
        <v>59</v>
      </c>
      <c r="G56" s="101"/>
      <c r="H56" s="34" t="s">
        <v>60</v>
      </c>
      <c r="I56" s="22"/>
      <c r="J56" s="34" t="s">
        <v>61</v>
      </c>
      <c r="K56" s="32">
        <v>56.4</v>
      </c>
      <c r="L56" s="78" t="s">
        <v>451</v>
      </c>
      <c r="M56" s="40">
        <v>6</v>
      </c>
      <c r="N56" s="100" t="s">
        <v>458</v>
      </c>
    </row>
    <row r="57" spans="1:14" ht="15.75" customHeight="1">
      <c r="A57" s="22">
        <v>108</v>
      </c>
      <c r="B57" s="22">
        <v>7</v>
      </c>
      <c r="C57" s="40">
        <v>3</v>
      </c>
      <c r="D57" s="33" t="s">
        <v>73</v>
      </c>
      <c r="E57" s="24">
        <v>35873</v>
      </c>
      <c r="F57" s="34" t="s">
        <v>59</v>
      </c>
      <c r="G57" s="22"/>
      <c r="H57" s="34" t="s">
        <v>60</v>
      </c>
      <c r="I57" s="22"/>
      <c r="J57" s="34" t="s">
        <v>72</v>
      </c>
      <c r="K57" s="32">
        <v>21.77</v>
      </c>
      <c r="L57" s="28" t="s">
        <v>453</v>
      </c>
      <c r="M57" s="40">
        <v>6</v>
      </c>
      <c r="N57" s="100" t="s">
        <v>461</v>
      </c>
    </row>
    <row r="58" spans="1:14" ht="15.75" customHeight="1">
      <c r="A58" s="22">
        <v>25</v>
      </c>
      <c r="B58" s="22">
        <v>9</v>
      </c>
      <c r="C58" s="39">
        <v>26</v>
      </c>
      <c r="D58" s="80" t="s">
        <v>76</v>
      </c>
      <c r="E58" s="81">
        <v>35810</v>
      </c>
      <c r="F58" s="74" t="s">
        <v>59</v>
      </c>
      <c r="G58" s="84"/>
      <c r="H58" s="74" t="s">
        <v>60</v>
      </c>
      <c r="I58" s="84"/>
      <c r="J58" s="74" t="s">
        <v>77</v>
      </c>
      <c r="K58" s="32">
        <v>32.13</v>
      </c>
      <c r="L58" s="28" t="s">
        <v>444</v>
      </c>
      <c r="M58" s="40">
        <v>5</v>
      </c>
      <c r="N58" s="98" t="s">
        <v>414</v>
      </c>
    </row>
    <row r="59" spans="1:14" ht="15.75" customHeight="1">
      <c r="A59" s="22">
        <v>63</v>
      </c>
      <c r="B59" s="22">
        <v>8</v>
      </c>
      <c r="C59" s="39"/>
      <c r="D59" s="80" t="s">
        <v>66</v>
      </c>
      <c r="E59" s="81">
        <v>36808</v>
      </c>
      <c r="F59" s="74" t="s">
        <v>59</v>
      </c>
      <c r="G59" s="84"/>
      <c r="H59" s="74" t="s">
        <v>60</v>
      </c>
      <c r="I59" s="84"/>
      <c r="J59" s="74" t="s">
        <v>61</v>
      </c>
      <c r="K59" s="32">
        <v>33</v>
      </c>
      <c r="L59" s="28" t="s">
        <v>444</v>
      </c>
      <c r="M59" s="40">
        <v>5</v>
      </c>
      <c r="N59" s="98" t="s">
        <v>415</v>
      </c>
    </row>
    <row r="60" spans="1:14" ht="15.75" customHeight="1">
      <c r="A60" s="22">
        <v>84</v>
      </c>
      <c r="B60" s="22">
        <v>6</v>
      </c>
      <c r="C60" s="39">
        <v>14</v>
      </c>
      <c r="D60" s="33" t="s">
        <v>62</v>
      </c>
      <c r="E60" s="24">
        <v>35920</v>
      </c>
      <c r="F60" s="34" t="s">
        <v>59</v>
      </c>
      <c r="G60" s="22"/>
      <c r="H60" s="34" t="s">
        <v>60</v>
      </c>
      <c r="I60" s="22"/>
      <c r="J60" s="34" t="s">
        <v>61</v>
      </c>
      <c r="K60" s="32">
        <v>53.83</v>
      </c>
      <c r="L60" s="78" t="s">
        <v>451</v>
      </c>
      <c r="M60" s="40">
        <v>5</v>
      </c>
      <c r="N60" s="100" t="s">
        <v>458</v>
      </c>
    </row>
    <row r="61" spans="1:14" ht="15.75" customHeight="1">
      <c r="A61" s="22">
        <v>98</v>
      </c>
      <c r="B61" s="22">
        <v>5</v>
      </c>
      <c r="C61" s="39">
        <v>27</v>
      </c>
      <c r="D61" s="80" t="s">
        <v>78</v>
      </c>
      <c r="E61" s="81">
        <v>36537</v>
      </c>
      <c r="F61" s="74" t="s">
        <v>59</v>
      </c>
      <c r="G61" s="84"/>
      <c r="H61" s="74" t="s">
        <v>60</v>
      </c>
      <c r="I61" s="84"/>
      <c r="J61" s="74" t="s">
        <v>77</v>
      </c>
      <c r="K61" s="32">
        <v>31</v>
      </c>
      <c r="L61" s="78" t="s">
        <v>444</v>
      </c>
      <c r="M61" s="40">
        <v>4</v>
      </c>
      <c r="N61" s="98" t="s">
        <v>421</v>
      </c>
    </row>
    <row r="62" spans="1:14" ht="15.75" customHeight="1">
      <c r="A62" s="22">
        <v>129</v>
      </c>
      <c r="B62" s="22">
        <v>5</v>
      </c>
      <c r="C62" s="39">
        <v>13</v>
      </c>
      <c r="D62" s="33" t="s">
        <v>58</v>
      </c>
      <c r="E62" s="24">
        <v>35953</v>
      </c>
      <c r="F62" s="34" t="s">
        <v>59</v>
      </c>
      <c r="G62" s="22"/>
      <c r="H62" s="34" t="s">
        <v>60</v>
      </c>
      <c r="I62" s="22"/>
      <c r="J62" s="34" t="s">
        <v>61</v>
      </c>
      <c r="K62" s="32">
        <v>41.81</v>
      </c>
      <c r="L62" s="78" t="s">
        <v>451</v>
      </c>
      <c r="M62" s="40">
        <v>4</v>
      </c>
      <c r="N62" s="98" t="s">
        <v>427</v>
      </c>
    </row>
    <row r="63" spans="1:14" ht="15.75" customHeight="1">
      <c r="A63" s="22">
        <v>99</v>
      </c>
      <c r="B63" s="22">
        <v>6</v>
      </c>
      <c r="C63" s="39">
        <v>17</v>
      </c>
      <c r="D63" s="80" t="s">
        <v>66</v>
      </c>
      <c r="E63" s="81">
        <v>36808</v>
      </c>
      <c r="F63" s="74" t="s">
        <v>59</v>
      </c>
      <c r="G63" s="84"/>
      <c r="H63" s="74" t="s">
        <v>60</v>
      </c>
      <c r="I63" s="84"/>
      <c r="J63" s="74" t="s">
        <v>61</v>
      </c>
      <c r="K63" s="32">
        <v>29.3</v>
      </c>
      <c r="L63" s="78" t="s">
        <v>444</v>
      </c>
      <c r="M63" s="40">
        <v>3</v>
      </c>
      <c r="N63" s="98" t="s">
        <v>421</v>
      </c>
    </row>
    <row r="64" spans="1:14" ht="15.75" customHeight="1">
      <c r="A64" s="22">
        <v>23</v>
      </c>
      <c r="B64" s="22">
        <v>7</v>
      </c>
      <c r="C64" s="39">
        <v>12</v>
      </c>
      <c r="D64" s="80" t="s">
        <v>54</v>
      </c>
      <c r="E64" s="81">
        <v>35372</v>
      </c>
      <c r="F64" s="74" t="s">
        <v>55</v>
      </c>
      <c r="G64" s="84"/>
      <c r="H64" s="74" t="s">
        <v>56</v>
      </c>
      <c r="I64" s="84"/>
      <c r="J64" s="74" t="s">
        <v>57</v>
      </c>
      <c r="K64" s="32">
        <v>36.38</v>
      </c>
      <c r="L64" s="28" t="s">
        <v>451</v>
      </c>
      <c r="M64" s="40">
        <v>4</v>
      </c>
      <c r="N64" s="98" t="s">
        <v>414</v>
      </c>
    </row>
    <row r="65" spans="1:14" ht="15.75" customHeight="1">
      <c r="A65" s="22">
        <v>13</v>
      </c>
      <c r="B65" s="22">
        <v>5</v>
      </c>
      <c r="C65" s="39">
        <v>59</v>
      </c>
      <c r="D65" s="80" t="s">
        <v>137</v>
      </c>
      <c r="E65" s="81">
        <v>36882</v>
      </c>
      <c r="F65" s="74" t="s">
        <v>138</v>
      </c>
      <c r="G65" s="84"/>
      <c r="H65" s="74" t="s">
        <v>139</v>
      </c>
      <c r="I65" s="84"/>
      <c r="J65" s="74" t="s">
        <v>140</v>
      </c>
      <c r="K65" s="32">
        <v>32.4</v>
      </c>
      <c r="L65" s="28" t="s">
        <v>444</v>
      </c>
      <c r="M65" s="40">
        <v>4</v>
      </c>
      <c r="N65" s="98" t="s">
        <v>416</v>
      </c>
    </row>
    <row r="66" spans="1:14" ht="15.75" customHeight="1">
      <c r="A66" s="22">
        <v>132</v>
      </c>
      <c r="B66" s="22">
        <v>8</v>
      </c>
      <c r="C66" s="40">
        <v>62</v>
      </c>
      <c r="D66" s="33" t="s">
        <v>144</v>
      </c>
      <c r="E66" s="24">
        <v>35572</v>
      </c>
      <c r="F66" s="34" t="s">
        <v>138</v>
      </c>
      <c r="G66" s="22"/>
      <c r="H66" s="34" t="s">
        <v>139</v>
      </c>
      <c r="I66" s="22"/>
      <c r="J66" s="34" t="s">
        <v>140</v>
      </c>
      <c r="K66" s="32">
        <v>37.44</v>
      </c>
      <c r="L66" s="78" t="s">
        <v>444</v>
      </c>
      <c r="M66" s="40">
        <v>1</v>
      </c>
      <c r="N66" s="98" t="s">
        <v>427</v>
      </c>
    </row>
    <row r="67" spans="1:14" ht="15.75" customHeight="1">
      <c r="A67" s="22">
        <v>103</v>
      </c>
      <c r="B67" s="22">
        <v>2</v>
      </c>
      <c r="C67" s="39"/>
      <c r="D67" s="33" t="s">
        <v>114</v>
      </c>
      <c r="E67" s="24">
        <v>30328</v>
      </c>
      <c r="F67" s="34" t="s">
        <v>115</v>
      </c>
      <c r="G67" s="22"/>
      <c r="H67" s="34" t="s">
        <v>116</v>
      </c>
      <c r="I67" s="22"/>
      <c r="J67" s="34" t="s">
        <v>117</v>
      </c>
      <c r="K67" s="32">
        <v>44.86</v>
      </c>
      <c r="L67" s="28" t="s">
        <v>450</v>
      </c>
      <c r="M67" s="40">
        <v>8</v>
      </c>
      <c r="N67" s="100" t="s">
        <v>461</v>
      </c>
    </row>
    <row r="68" spans="1:14" ht="15.75" customHeight="1">
      <c r="A68" s="22">
        <v>110</v>
      </c>
      <c r="B68" s="84">
        <v>2</v>
      </c>
      <c r="C68" s="87">
        <v>139</v>
      </c>
      <c r="D68" s="80" t="s">
        <v>275</v>
      </c>
      <c r="E68" s="81">
        <v>37346</v>
      </c>
      <c r="F68" s="74" t="s">
        <v>272</v>
      </c>
      <c r="G68" s="84"/>
      <c r="H68" s="74" t="s">
        <v>276</v>
      </c>
      <c r="I68" s="84"/>
      <c r="J68" s="74" t="s">
        <v>273</v>
      </c>
      <c r="K68" s="32">
        <v>44.86</v>
      </c>
      <c r="L68" s="28" t="s">
        <v>444</v>
      </c>
      <c r="M68" s="40">
        <v>8</v>
      </c>
      <c r="N68" s="98" t="s">
        <v>426</v>
      </c>
    </row>
    <row r="69" spans="1:14" ht="15.75" customHeight="1">
      <c r="A69" s="22">
        <v>55</v>
      </c>
      <c r="B69" s="22">
        <v>12</v>
      </c>
      <c r="C69" s="39">
        <v>114</v>
      </c>
      <c r="D69" s="80" t="s">
        <v>230</v>
      </c>
      <c r="E69" s="81">
        <v>35565</v>
      </c>
      <c r="F69" s="74" t="s">
        <v>223</v>
      </c>
      <c r="G69" s="84"/>
      <c r="H69" s="74" t="s">
        <v>224</v>
      </c>
      <c r="I69" s="84"/>
      <c r="J69" s="74" t="s">
        <v>225</v>
      </c>
      <c r="K69" s="32">
        <v>44.32</v>
      </c>
      <c r="L69" s="28" t="s">
        <v>452</v>
      </c>
      <c r="M69" s="40">
        <v>1</v>
      </c>
      <c r="N69" s="98" t="s">
        <v>420</v>
      </c>
    </row>
    <row r="70" spans="1:14" ht="15.75" customHeight="1">
      <c r="A70" s="22">
        <v>68</v>
      </c>
      <c r="B70" s="22">
        <v>4</v>
      </c>
      <c r="C70" s="22">
        <v>3</v>
      </c>
      <c r="D70" s="80" t="s">
        <v>84</v>
      </c>
      <c r="E70" s="81">
        <v>35863</v>
      </c>
      <c r="F70" s="74" t="s">
        <v>81</v>
      </c>
      <c r="G70" s="84"/>
      <c r="H70" s="74" t="s">
        <v>85</v>
      </c>
      <c r="I70" s="84"/>
      <c r="J70" s="74" t="s">
        <v>83</v>
      </c>
      <c r="K70" s="32">
        <v>38.23</v>
      </c>
      <c r="L70" s="28" t="s">
        <v>451</v>
      </c>
      <c r="M70" s="40">
        <v>6</v>
      </c>
      <c r="N70" s="100" t="s">
        <v>465</v>
      </c>
    </row>
    <row r="71" spans="1:14" ht="15.75" customHeight="1">
      <c r="A71" s="22">
        <v>79</v>
      </c>
      <c r="B71" s="22">
        <v>3</v>
      </c>
      <c r="C71" s="22">
        <v>34</v>
      </c>
      <c r="D71" s="33" t="s">
        <v>90</v>
      </c>
      <c r="E71" s="24">
        <v>31430</v>
      </c>
      <c r="F71" s="34" t="s">
        <v>81</v>
      </c>
      <c r="G71" s="22"/>
      <c r="H71" s="34" t="s">
        <v>85</v>
      </c>
      <c r="I71" s="22"/>
      <c r="J71" s="34" t="s">
        <v>83</v>
      </c>
      <c r="K71" s="32">
        <v>48.11</v>
      </c>
      <c r="L71" s="78" t="s">
        <v>451</v>
      </c>
      <c r="M71" s="40">
        <v>6</v>
      </c>
      <c r="N71" s="98" t="s">
        <v>457</v>
      </c>
    </row>
    <row r="72" spans="1:14" ht="15.75" customHeight="1">
      <c r="A72" s="22">
        <v>78</v>
      </c>
      <c r="B72" s="22">
        <v>2</v>
      </c>
      <c r="C72" s="39">
        <v>33</v>
      </c>
      <c r="D72" s="33" t="s">
        <v>88</v>
      </c>
      <c r="E72" s="24">
        <v>35003</v>
      </c>
      <c r="F72" s="103" t="s">
        <v>470</v>
      </c>
      <c r="G72" s="22"/>
      <c r="H72" s="34" t="s">
        <v>85</v>
      </c>
      <c r="I72" s="22"/>
      <c r="J72" s="34" t="s">
        <v>83</v>
      </c>
      <c r="K72" s="32">
        <v>56.22</v>
      </c>
      <c r="L72" s="78" t="s">
        <v>450</v>
      </c>
      <c r="M72" s="40">
        <v>8</v>
      </c>
      <c r="N72" s="98" t="s">
        <v>457</v>
      </c>
    </row>
    <row r="73" spans="1:14" ht="15.75" customHeight="1">
      <c r="A73" s="22">
        <v>73</v>
      </c>
      <c r="B73" s="22">
        <v>4</v>
      </c>
      <c r="C73" s="39">
        <v>36</v>
      </c>
      <c r="D73" s="33" t="s">
        <v>95</v>
      </c>
      <c r="E73" s="24">
        <v>36298</v>
      </c>
      <c r="F73" s="34" t="s">
        <v>92</v>
      </c>
      <c r="G73" s="22"/>
      <c r="H73" s="34" t="s">
        <v>93</v>
      </c>
      <c r="I73" s="22"/>
      <c r="J73" s="34" t="s">
        <v>83</v>
      </c>
      <c r="K73" s="32">
        <v>44.62</v>
      </c>
      <c r="L73" s="28" t="s">
        <v>452</v>
      </c>
      <c r="M73" s="40">
        <v>5</v>
      </c>
      <c r="N73" s="98" t="s">
        <v>419</v>
      </c>
    </row>
    <row r="74" spans="1:14" ht="15.75" customHeight="1">
      <c r="A74" s="22">
        <v>85</v>
      </c>
      <c r="B74" s="22">
        <v>7</v>
      </c>
      <c r="C74" s="39">
        <v>35</v>
      </c>
      <c r="D74" s="33" t="s">
        <v>91</v>
      </c>
      <c r="E74" s="24">
        <v>35574</v>
      </c>
      <c r="F74" s="34" t="s">
        <v>92</v>
      </c>
      <c r="G74" s="22"/>
      <c r="H74" s="34" t="s">
        <v>93</v>
      </c>
      <c r="I74" s="22"/>
      <c r="J74" s="34" t="s">
        <v>83</v>
      </c>
      <c r="K74" s="32">
        <v>52.39</v>
      </c>
      <c r="L74" s="78" t="s">
        <v>451</v>
      </c>
      <c r="M74" s="40">
        <v>4</v>
      </c>
      <c r="N74" s="100" t="s">
        <v>458</v>
      </c>
    </row>
    <row r="75" spans="1:14" ht="15.75" customHeight="1">
      <c r="A75" s="22">
        <v>75</v>
      </c>
      <c r="B75" s="22">
        <v>6</v>
      </c>
      <c r="C75" s="39">
        <v>37</v>
      </c>
      <c r="D75" s="33" t="s">
        <v>96</v>
      </c>
      <c r="E75" s="24">
        <v>36192</v>
      </c>
      <c r="F75" s="34" t="s">
        <v>92</v>
      </c>
      <c r="G75" s="22"/>
      <c r="H75" s="34" t="s">
        <v>93</v>
      </c>
      <c r="I75" s="22"/>
      <c r="J75" s="34" t="s">
        <v>83</v>
      </c>
      <c r="K75" s="32">
        <v>39.81</v>
      </c>
      <c r="L75" s="28" t="s">
        <v>453</v>
      </c>
      <c r="M75" s="40">
        <v>3</v>
      </c>
      <c r="N75" s="98" t="s">
        <v>419</v>
      </c>
    </row>
    <row r="76" spans="1:14" ht="15.75" customHeight="1">
      <c r="A76" s="22">
        <v>117</v>
      </c>
      <c r="B76" s="22">
        <v>1</v>
      </c>
      <c r="C76" s="39">
        <v>194</v>
      </c>
      <c r="D76" s="33" t="s">
        <v>351</v>
      </c>
      <c r="E76" s="24">
        <v>36600</v>
      </c>
      <c r="F76" s="34" t="s">
        <v>345</v>
      </c>
      <c r="G76" s="22"/>
      <c r="H76" s="34" t="s">
        <v>82</v>
      </c>
      <c r="I76" s="22"/>
      <c r="J76" s="34" t="s">
        <v>348</v>
      </c>
      <c r="K76" s="32">
        <v>50.23</v>
      </c>
      <c r="L76" s="28" t="s">
        <v>451</v>
      </c>
      <c r="M76" s="40">
        <v>12</v>
      </c>
      <c r="N76" s="98" t="s">
        <v>430</v>
      </c>
    </row>
    <row r="77" spans="1:14" ht="15.75" customHeight="1">
      <c r="A77" s="22">
        <v>81</v>
      </c>
      <c r="B77" s="22">
        <v>1</v>
      </c>
      <c r="C77" s="39">
        <v>31</v>
      </c>
      <c r="D77" s="33" t="s">
        <v>86</v>
      </c>
      <c r="E77" s="24">
        <v>35762</v>
      </c>
      <c r="F77" s="34" t="s">
        <v>81</v>
      </c>
      <c r="G77" s="22"/>
      <c r="H77" s="34" t="s">
        <v>82</v>
      </c>
      <c r="I77" s="22"/>
      <c r="J77" s="34" t="s">
        <v>83</v>
      </c>
      <c r="K77" s="32">
        <v>72.17</v>
      </c>
      <c r="L77" s="78" t="s">
        <v>456</v>
      </c>
      <c r="M77" s="40">
        <v>12</v>
      </c>
      <c r="N77" s="100" t="s">
        <v>458</v>
      </c>
    </row>
    <row r="78" spans="1:14" ht="15.75" customHeight="1">
      <c r="A78" s="22">
        <v>49</v>
      </c>
      <c r="B78" s="22">
        <v>6</v>
      </c>
      <c r="C78" s="22">
        <v>211</v>
      </c>
      <c r="D78" s="80" t="s">
        <v>375</v>
      </c>
      <c r="E78" s="81">
        <v>32017</v>
      </c>
      <c r="F78" s="74" t="s">
        <v>354</v>
      </c>
      <c r="G78" s="84"/>
      <c r="H78" s="74" t="s">
        <v>82</v>
      </c>
      <c r="I78" s="84"/>
      <c r="J78" s="74" t="s">
        <v>376</v>
      </c>
      <c r="K78" s="32">
        <v>52.05</v>
      </c>
      <c r="L78" s="28" t="s">
        <v>451</v>
      </c>
      <c r="M78" s="40">
        <v>5</v>
      </c>
      <c r="N78" s="98" t="s">
        <v>420</v>
      </c>
    </row>
    <row r="79" spans="1:14" ht="15.75" customHeight="1">
      <c r="A79" s="22">
        <v>113</v>
      </c>
      <c r="B79" s="84">
        <v>5</v>
      </c>
      <c r="C79" s="87">
        <v>214</v>
      </c>
      <c r="D79" s="80" t="s">
        <v>380</v>
      </c>
      <c r="E79" s="81">
        <v>36903</v>
      </c>
      <c r="F79" s="74" t="s">
        <v>354</v>
      </c>
      <c r="G79" s="84"/>
      <c r="H79" s="74" t="s">
        <v>82</v>
      </c>
      <c r="I79" s="84"/>
      <c r="J79" s="74" t="s">
        <v>379</v>
      </c>
      <c r="K79" s="32">
        <v>39.16</v>
      </c>
      <c r="L79" s="28" t="s">
        <v>452</v>
      </c>
      <c r="M79" s="40">
        <v>4</v>
      </c>
      <c r="N79" s="98" t="s">
        <v>426</v>
      </c>
    </row>
    <row r="80" spans="1:14" ht="15.75" customHeight="1">
      <c r="A80" s="22">
        <v>131</v>
      </c>
      <c r="B80" s="22">
        <v>7</v>
      </c>
      <c r="C80" s="39">
        <v>96</v>
      </c>
      <c r="D80" s="33" t="s">
        <v>200</v>
      </c>
      <c r="E80" s="24">
        <v>35850</v>
      </c>
      <c r="F80" s="34" t="s">
        <v>129</v>
      </c>
      <c r="G80" s="22"/>
      <c r="H80" s="34" t="s">
        <v>82</v>
      </c>
      <c r="I80" s="22"/>
      <c r="J80" s="34" t="s">
        <v>199</v>
      </c>
      <c r="K80" s="32">
        <v>38.54</v>
      </c>
      <c r="L80" s="78" t="s">
        <v>444</v>
      </c>
      <c r="M80" s="40">
        <v>2</v>
      </c>
      <c r="N80" s="98" t="s">
        <v>427</v>
      </c>
    </row>
    <row r="81" spans="1:14" ht="15.75" customHeight="1">
      <c r="A81" s="22">
        <v>43</v>
      </c>
      <c r="B81" s="84">
        <v>8</v>
      </c>
      <c r="C81" s="87">
        <v>215</v>
      </c>
      <c r="D81" s="80" t="s">
        <v>381</v>
      </c>
      <c r="E81" s="81">
        <v>36823</v>
      </c>
      <c r="F81" s="74" t="s">
        <v>382</v>
      </c>
      <c r="G81" s="84"/>
      <c r="H81" s="74" t="s">
        <v>82</v>
      </c>
      <c r="I81" s="84"/>
      <c r="J81" s="95" t="s">
        <v>464</v>
      </c>
      <c r="K81" s="32">
        <v>44.16</v>
      </c>
      <c r="L81" s="28" t="s">
        <v>452</v>
      </c>
      <c r="M81" s="40">
        <v>1</v>
      </c>
      <c r="N81" s="98" t="s">
        <v>418</v>
      </c>
    </row>
    <row r="82" spans="1:14" ht="15.75" customHeight="1">
      <c r="A82" s="22">
        <v>54</v>
      </c>
      <c r="B82" s="22">
        <v>11</v>
      </c>
      <c r="C82" s="39">
        <v>227</v>
      </c>
      <c r="D82" s="80" t="s">
        <v>402</v>
      </c>
      <c r="E82" s="81">
        <v>35465</v>
      </c>
      <c r="F82" s="74" t="s">
        <v>399</v>
      </c>
      <c r="G82" s="84"/>
      <c r="H82" s="74" t="s">
        <v>400</v>
      </c>
      <c r="I82" s="84"/>
      <c r="J82" s="74" t="s">
        <v>401</v>
      </c>
      <c r="K82" s="32">
        <v>44.72</v>
      </c>
      <c r="L82" s="28" t="s">
        <v>452</v>
      </c>
      <c r="M82" s="40">
        <v>2</v>
      </c>
      <c r="N82" s="98" t="s">
        <v>420</v>
      </c>
    </row>
    <row r="83" spans="1:14" ht="15.75" customHeight="1">
      <c r="A83" s="22">
        <v>22</v>
      </c>
      <c r="B83" s="22">
        <v>6</v>
      </c>
      <c r="C83" s="39">
        <v>224</v>
      </c>
      <c r="D83" s="80" t="s">
        <v>396</v>
      </c>
      <c r="E83" s="81">
        <v>35814</v>
      </c>
      <c r="F83" s="74" t="s">
        <v>393</v>
      </c>
      <c r="G83" s="84"/>
      <c r="H83" s="74" t="s">
        <v>394</v>
      </c>
      <c r="I83" s="84"/>
      <c r="J83" s="74" t="s">
        <v>395</v>
      </c>
      <c r="K83" s="32">
        <v>36.5</v>
      </c>
      <c r="L83" s="28" t="s">
        <v>451</v>
      </c>
      <c r="M83" s="40">
        <v>8</v>
      </c>
      <c r="N83" s="98" t="s">
        <v>414</v>
      </c>
    </row>
    <row r="84" spans="1:14" ht="15.75" customHeight="1">
      <c r="A84" s="22">
        <v>5</v>
      </c>
      <c r="B84" s="22">
        <v>5</v>
      </c>
      <c r="C84" s="39">
        <v>225</v>
      </c>
      <c r="D84" s="80" t="s">
        <v>397</v>
      </c>
      <c r="E84" s="81">
        <v>37203</v>
      </c>
      <c r="F84" s="74" t="s">
        <v>393</v>
      </c>
      <c r="G84" s="84"/>
      <c r="H84" s="74" t="s">
        <v>394</v>
      </c>
      <c r="I84" s="84"/>
      <c r="J84" s="74" t="s">
        <v>395</v>
      </c>
      <c r="K84" s="32">
        <v>32.3</v>
      </c>
      <c r="L84" s="28" t="s">
        <v>444</v>
      </c>
      <c r="M84" s="40">
        <v>4</v>
      </c>
      <c r="N84" s="98" t="s">
        <v>413</v>
      </c>
    </row>
    <row r="85" spans="1:14" ht="15.75" customHeight="1">
      <c r="A85" s="22">
        <v>127</v>
      </c>
      <c r="B85" s="22">
        <v>3</v>
      </c>
      <c r="C85" s="39">
        <v>197</v>
      </c>
      <c r="D85" s="33" t="s">
        <v>357</v>
      </c>
      <c r="E85" s="24">
        <v>35932</v>
      </c>
      <c r="F85" s="34" t="s">
        <v>354</v>
      </c>
      <c r="G85" s="22"/>
      <c r="H85" s="34" t="s">
        <v>355</v>
      </c>
      <c r="I85" s="22"/>
      <c r="J85" s="34" t="s">
        <v>358</v>
      </c>
      <c r="K85" s="32">
        <v>49.02</v>
      </c>
      <c r="L85" s="78" t="s">
        <v>450</v>
      </c>
      <c r="M85" s="40">
        <v>6</v>
      </c>
      <c r="N85" s="98" t="s">
        <v>427</v>
      </c>
    </row>
    <row r="86" spans="1:14" ht="15.75" customHeight="1">
      <c r="A86" s="22">
        <v>3</v>
      </c>
      <c r="B86" s="22">
        <v>3</v>
      </c>
      <c r="C86" s="39">
        <v>207</v>
      </c>
      <c r="D86" s="80" t="s">
        <v>101</v>
      </c>
      <c r="E86" s="81">
        <v>37340</v>
      </c>
      <c r="F86" s="74" t="s">
        <v>371</v>
      </c>
      <c r="G86" s="84"/>
      <c r="H86" s="74" t="s">
        <v>355</v>
      </c>
      <c r="I86" s="84"/>
      <c r="J86" s="74" t="s">
        <v>372</v>
      </c>
      <c r="K86" s="32">
        <v>35.88</v>
      </c>
      <c r="L86" s="28" t="s">
        <v>444</v>
      </c>
      <c r="M86" s="40">
        <v>6</v>
      </c>
      <c r="N86" s="98" t="s">
        <v>413</v>
      </c>
    </row>
    <row r="87" spans="1:14" ht="15.75" customHeight="1">
      <c r="A87" s="22">
        <v>40</v>
      </c>
      <c r="B87" s="84">
        <v>5</v>
      </c>
      <c r="C87" s="84">
        <v>209</v>
      </c>
      <c r="D87" s="80" t="s">
        <v>107</v>
      </c>
      <c r="E87" s="81">
        <v>36886</v>
      </c>
      <c r="F87" s="74" t="s">
        <v>371</v>
      </c>
      <c r="G87" s="84"/>
      <c r="H87" s="74" t="s">
        <v>355</v>
      </c>
      <c r="I87" s="84"/>
      <c r="J87" s="74" t="s">
        <v>372</v>
      </c>
      <c r="K87" s="32">
        <v>44.45</v>
      </c>
      <c r="L87" s="28" t="s">
        <v>452</v>
      </c>
      <c r="M87" s="40">
        <v>4</v>
      </c>
      <c r="N87" s="98" t="s">
        <v>418</v>
      </c>
    </row>
    <row r="88" spans="1:14" ht="15.75" customHeight="1">
      <c r="A88" s="22">
        <v>7</v>
      </c>
      <c r="B88" s="22">
        <v>7</v>
      </c>
      <c r="C88" s="39">
        <v>205</v>
      </c>
      <c r="D88" s="80" t="s">
        <v>369</v>
      </c>
      <c r="E88" s="81">
        <v>36970</v>
      </c>
      <c r="F88" s="74" t="s">
        <v>354</v>
      </c>
      <c r="G88" s="84"/>
      <c r="H88" s="74" t="s">
        <v>355</v>
      </c>
      <c r="I88" s="84"/>
      <c r="J88" s="74" t="s">
        <v>367</v>
      </c>
      <c r="K88" s="32">
        <v>25.19</v>
      </c>
      <c r="L88" s="28" t="s">
        <v>453</v>
      </c>
      <c r="M88" s="40">
        <v>2</v>
      </c>
      <c r="N88" s="98" t="s">
        <v>413</v>
      </c>
    </row>
    <row r="89" spans="1:14" ht="15.75" customHeight="1">
      <c r="A89" s="22">
        <v>15</v>
      </c>
      <c r="B89" s="22">
        <v>7</v>
      </c>
      <c r="C89" s="39">
        <v>203</v>
      </c>
      <c r="D89" s="80" t="s">
        <v>366</v>
      </c>
      <c r="E89" s="81">
        <v>36763</v>
      </c>
      <c r="F89" s="74" t="s">
        <v>354</v>
      </c>
      <c r="G89" s="84"/>
      <c r="H89" s="74" t="s">
        <v>355</v>
      </c>
      <c r="I89" s="84"/>
      <c r="J89" s="74" t="s">
        <v>367</v>
      </c>
      <c r="K89" s="32">
        <v>25.5</v>
      </c>
      <c r="L89" s="28" t="s">
        <v>452</v>
      </c>
      <c r="M89" s="40">
        <v>2</v>
      </c>
      <c r="N89" s="98" t="s">
        <v>416</v>
      </c>
    </row>
    <row r="90" spans="1:14" ht="15.75" customHeight="1">
      <c r="A90" s="22">
        <v>139</v>
      </c>
      <c r="B90" s="22">
        <v>7</v>
      </c>
      <c r="C90" s="39">
        <v>196</v>
      </c>
      <c r="D90" s="80" t="s">
        <v>353</v>
      </c>
      <c r="E90" s="81">
        <v>33891</v>
      </c>
      <c r="F90" s="74" t="s">
        <v>354</v>
      </c>
      <c r="G90" s="84"/>
      <c r="H90" s="74" t="s">
        <v>355</v>
      </c>
      <c r="I90" s="84"/>
      <c r="J90" s="74" t="s">
        <v>356</v>
      </c>
      <c r="K90" s="32">
        <v>45.03</v>
      </c>
      <c r="L90" s="78" t="s">
        <v>450</v>
      </c>
      <c r="M90" s="40">
        <v>2</v>
      </c>
      <c r="N90" s="100" t="s">
        <v>459</v>
      </c>
    </row>
    <row r="91" spans="1:14" ht="15.75" customHeight="1">
      <c r="A91" s="22">
        <v>101</v>
      </c>
      <c r="B91" s="22">
        <v>8</v>
      </c>
      <c r="C91" s="39">
        <v>200</v>
      </c>
      <c r="D91" s="80" t="s">
        <v>363</v>
      </c>
      <c r="E91" s="81">
        <v>36364</v>
      </c>
      <c r="F91" s="74" t="s">
        <v>354</v>
      </c>
      <c r="G91" s="84"/>
      <c r="H91" s="74" t="s">
        <v>355</v>
      </c>
      <c r="I91" s="84"/>
      <c r="J91" s="74" t="s">
        <v>362</v>
      </c>
      <c r="K91" s="32">
        <v>25.91</v>
      </c>
      <c r="L91" s="78" t="s">
        <v>452</v>
      </c>
      <c r="M91" s="40">
        <v>1</v>
      </c>
      <c r="N91" s="98" t="s">
        <v>421</v>
      </c>
    </row>
    <row r="92" spans="1:14" ht="15.75" customHeight="1">
      <c r="A92" s="22">
        <v>35</v>
      </c>
      <c r="B92" s="22">
        <v>8</v>
      </c>
      <c r="C92" s="39">
        <v>208</v>
      </c>
      <c r="D92" s="80" t="s">
        <v>98</v>
      </c>
      <c r="E92" s="81">
        <v>37692</v>
      </c>
      <c r="F92" s="74" t="s">
        <v>371</v>
      </c>
      <c r="G92" s="84"/>
      <c r="H92" s="74" t="s">
        <v>355</v>
      </c>
      <c r="I92" s="84"/>
      <c r="J92" s="74" t="s">
        <v>372</v>
      </c>
      <c r="K92" s="32">
        <v>36.12</v>
      </c>
      <c r="L92" s="28"/>
      <c r="M92" s="40">
        <v>1</v>
      </c>
      <c r="N92" s="98" t="s">
        <v>417</v>
      </c>
    </row>
    <row r="93" spans="1:14" ht="15.75" customHeight="1">
      <c r="A93" s="22">
        <v>77</v>
      </c>
      <c r="B93" s="22">
        <v>1</v>
      </c>
      <c r="C93" s="39">
        <v>78</v>
      </c>
      <c r="D93" s="33" t="s">
        <v>174</v>
      </c>
      <c r="E93" s="24">
        <v>33922</v>
      </c>
      <c r="F93" s="34" t="s">
        <v>166</v>
      </c>
      <c r="G93" s="22"/>
      <c r="H93" s="34" t="s">
        <v>175</v>
      </c>
      <c r="I93" s="22"/>
      <c r="J93" s="34" t="s">
        <v>176</v>
      </c>
      <c r="K93" s="32">
        <v>60.01</v>
      </c>
      <c r="L93" s="78" t="s">
        <v>450</v>
      </c>
      <c r="M93" s="40">
        <v>12</v>
      </c>
      <c r="N93" s="98" t="s">
        <v>457</v>
      </c>
    </row>
    <row r="94" spans="1:14" ht="15.75" customHeight="1">
      <c r="A94" s="22">
        <v>71</v>
      </c>
      <c r="B94" s="22">
        <v>2</v>
      </c>
      <c r="C94" s="39">
        <v>79</v>
      </c>
      <c r="D94" s="33" t="s">
        <v>177</v>
      </c>
      <c r="E94" s="24">
        <v>36341</v>
      </c>
      <c r="F94" s="34" t="s">
        <v>166</v>
      </c>
      <c r="G94" s="22"/>
      <c r="H94" s="34" t="s">
        <v>175</v>
      </c>
      <c r="I94" s="22"/>
      <c r="J94" s="34" t="s">
        <v>176</v>
      </c>
      <c r="K94" s="32">
        <v>50.28</v>
      </c>
      <c r="L94" s="28" t="s">
        <v>444</v>
      </c>
      <c r="M94" s="40">
        <v>8</v>
      </c>
      <c r="N94" s="98" t="s">
        <v>419</v>
      </c>
    </row>
    <row r="95" spans="1:14" ht="15.75" customHeight="1">
      <c r="A95" s="22">
        <v>62</v>
      </c>
      <c r="B95" s="22">
        <v>7</v>
      </c>
      <c r="C95" s="22">
        <v>4</v>
      </c>
      <c r="D95" s="80" t="s">
        <v>181</v>
      </c>
      <c r="E95" s="81">
        <v>37318</v>
      </c>
      <c r="F95" s="74" t="s">
        <v>166</v>
      </c>
      <c r="G95" s="84"/>
      <c r="H95" s="74" t="s">
        <v>175</v>
      </c>
      <c r="I95" s="84"/>
      <c r="J95" s="74" t="s">
        <v>176</v>
      </c>
      <c r="K95" s="32">
        <v>33.04</v>
      </c>
      <c r="L95" s="28" t="s">
        <v>444</v>
      </c>
      <c r="M95" s="40">
        <v>5</v>
      </c>
      <c r="N95" s="98" t="s">
        <v>415</v>
      </c>
    </row>
    <row r="96" spans="1:14" ht="15.75" customHeight="1">
      <c r="A96" s="22">
        <v>76</v>
      </c>
      <c r="B96" s="22">
        <v>7</v>
      </c>
      <c r="C96" s="39">
        <v>80</v>
      </c>
      <c r="D96" s="33" t="s">
        <v>178</v>
      </c>
      <c r="E96" s="24">
        <v>36605</v>
      </c>
      <c r="F96" s="34" t="s">
        <v>166</v>
      </c>
      <c r="G96" s="22"/>
      <c r="H96" s="34" t="s">
        <v>175</v>
      </c>
      <c r="I96" s="22"/>
      <c r="J96" s="34" t="s">
        <v>179</v>
      </c>
      <c r="K96" s="32">
        <v>39.19</v>
      </c>
      <c r="L96" s="28" t="s">
        <v>453</v>
      </c>
      <c r="M96" s="40">
        <v>2</v>
      </c>
      <c r="N96" s="98" t="s">
        <v>419</v>
      </c>
    </row>
    <row r="97" spans="1:14" ht="15.75" customHeight="1">
      <c r="A97" s="22">
        <v>42</v>
      </c>
      <c r="B97" s="84">
        <v>6</v>
      </c>
      <c r="C97" s="87">
        <v>76</v>
      </c>
      <c r="D97" s="80" t="s">
        <v>170</v>
      </c>
      <c r="E97" s="81">
        <v>36283</v>
      </c>
      <c r="F97" s="74" t="s">
        <v>166</v>
      </c>
      <c r="G97" s="84"/>
      <c r="H97" s="74" t="s">
        <v>167</v>
      </c>
      <c r="I97" s="84"/>
      <c r="J97" s="74" t="s">
        <v>168</v>
      </c>
      <c r="K97" s="32">
        <v>44.38</v>
      </c>
      <c r="L97" s="28" t="s">
        <v>452</v>
      </c>
      <c r="M97" s="40">
        <v>2</v>
      </c>
      <c r="N97" s="98" t="s">
        <v>418</v>
      </c>
    </row>
    <row r="98" spans="1:14" ht="15.75" customHeight="1">
      <c r="A98" s="22">
        <v>6</v>
      </c>
      <c r="B98" s="22">
        <v>6</v>
      </c>
      <c r="C98" s="39">
        <v>98</v>
      </c>
      <c r="D98" s="80" t="s">
        <v>202</v>
      </c>
      <c r="E98" s="81">
        <v>37205</v>
      </c>
      <c r="F98" s="74" t="s">
        <v>148</v>
      </c>
      <c r="G98" s="84"/>
      <c r="H98" s="74" t="s">
        <v>152</v>
      </c>
      <c r="I98" s="84"/>
      <c r="J98" s="74" t="s">
        <v>203</v>
      </c>
      <c r="K98" s="32">
        <v>28.18</v>
      </c>
      <c r="L98" s="28" t="s">
        <v>452</v>
      </c>
      <c r="M98" s="40">
        <v>3</v>
      </c>
      <c r="N98" s="98" t="s">
        <v>413</v>
      </c>
    </row>
    <row r="99" spans="1:14" ht="15.75" customHeight="1">
      <c r="A99" s="22">
        <v>57</v>
      </c>
      <c r="B99" s="22">
        <v>2</v>
      </c>
      <c r="C99" s="39"/>
      <c r="D99" s="80" t="s">
        <v>43</v>
      </c>
      <c r="E99" s="81">
        <v>36257</v>
      </c>
      <c r="F99" s="74" t="s">
        <v>34</v>
      </c>
      <c r="G99" s="84"/>
      <c r="H99" s="74" t="s">
        <v>35</v>
      </c>
      <c r="I99" s="84"/>
      <c r="J99" s="74" t="s">
        <v>36</v>
      </c>
      <c r="K99" s="32">
        <v>43.54</v>
      </c>
      <c r="L99" s="28" t="s">
        <v>451</v>
      </c>
      <c r="M99" s="40">
        <v>8</v>
      </c>
      <c r="N99" s="98" t="s">
        <v>415</v>
      </c>
    </row>
    <row r="100" spans="1:14" ht="15.75" customHeight="1">
      <c r="A100" s="22">
        <v>61</v>
      </c>
      <c r="B100" s="22">
        <v>6</v>
      </c>
      <c r="C100" s="39">
        <v>3</v>
      </c>
      <c r="D100" s="80" t="s">
        <v>42</v>
      </c>
      <c r="E100" s="81">
        <v>37023</v>
      </c>
      <c r="F100" s="74" t="s">
        <v>34</v>
      </c>
      <c r="G100" s="84"/>
      <c r="H100" s="74" t="s">
        <v>35</v>
      </c>
      <c r="I100" s="84"/>
      <c r="J100" s="74" t="s">
        <v>36</v>
      </c>
      <c r="K100" s="32">
        <v>36.8</v>
      </c>
      <c r="L100" s="28" t="s">
        <v>444</v>
      </c>
      <c r="M100" s="40">
        <v>6</v>
      </c>
      <c r="N100" s="98" t="s">
        <v>415</v>
      </c>
    </row>
    <row r="101" spans="1:14" ht="15.75" customHeight="1">
      <c r="A101" s="22">
        <v>31</v>
      </c>
      <c r="B101" s="22">
        <v>4</v>
      </c>
      <c r="C101" s="39">
        <v>9</v>
      </c>
      <c r="D101" s="80" t="s">
        <v>48</v>
      </c>
      <c r="E101" s="81">
        <v>36936</v>
      </c>
      <c r="F101" s="74" t="s">
        <v>34</v>
      </c>
      <c r="G101" s="84"/>
      <c r="H101" s="74" t="s">
        <v>35</v>
      </c>
      <c r="I101" s="84"/>
      <c r="J101" s="74" t="s">
        <v>49</v>
      </c>
      <c r="K101" s="32">
        <v>39.62</v>
      </c>
      <c r="L101" s="28" t="s">
        <v>454</v>
      </c>
      <c r="M101" s="40">
        <v>5</v>
      </c>
      <c r="N101" s="98" t="s">
        <v>417</v>
      </c>
    </row>
    <row r="102" spans="1:14" ht="15.75" customHeight="1">
      <c r="A102" s="22">
        <v>80</v>
      </c>
      <c r="B102" s="22">
        <v>4</v>
      </c>
      <c r="C102" s="39">
        <v>7</v>
      </c>
      <c r="D102" s="33" t="s">
        <v>44</v>
      </c>
      <c r="E102" s="24">
        <v>33463</v>
      </c>
      <c r="F102" s="34" t="s">
        <v>34</v>
      </c>
      <c r="G102" s="22"/>
      <c r="H102" s="34" t="s">
        <v>35</v>
      </c>
      <c r="I102" s="22"/>
      <c r="J102" s="34" t="s">
        <v>36</v>
      </c>
      <c r="K102" s="32">
        <v>46.5</v>
      </c>
      <c r="L102" s="78" t="s">
        <v>444</v>
      </c>
      <c r="M102" s="40">
        <v>5</v>
      </c>
      <c r="N102" s="98" t="s">
        <v>457</v>
      </c>
    </row>
    <row r="103" spans="1:14" ht="15.75" customHeight="1">
      <c r="A103" s="22">
        <v>74</v>
      </c>
      <c r="B103" s="22">
        <v>5</v>
      </c>
      <c r="C103" s="40">
        <v>4</v>
      </c>
      <c r="D103" s="33" t="s">
        <v>39</v>
      </c>
      <c r="E103" s="24">
        <v>36652</v>
      </c>
      <c r="F103" s="34" t="s">
        <v>34</v>
      </c>
      <c r="G103" s="22"/>
      <c r="H103" s="34" t="s">
        <v>35</v>
      </c>
      <c r="I103" s="22"/>
      <c r="J103" s="34" t="s">
        <v>36</v>
      </c>
      <c r="K103" s="32">
        <v>43.51</v>
      </c>
      <c r="L103" s="28" t="s">
        <v>452</v>
      </c>
      <c r="M103" s="40">
        <v>4</v>
      </c>
      <c r="N103" s="98" t="s">
        <v>419</v>
      </c>
    </row>
    <row r="104" spans="1:14" ht="15.75" customHeight="1">
      <c r="A104" s="22">
        <v>114</v>
      </c>
      <c r="B104" s="84">
        <v>6</v>
      </c>
      <c r="C104" s="99">
        <v>11</v>
      </c>
      <c r="D104" s="80" t="s">
        <v>52</v>
      </c>
      <c r="E104" s="81">
        <v>36928</v>
      </c>
      <c r="F104" s="74" t="s">
        <v>34</v>
      </c>
      <c r="G104" s="84"/>
      <c r="H104" s="74" t="s">
        <v>35</v>
      </c>
      <c r="I104" s="84"/>
      <c r="J104" s="74" t="s">
        <v>49</v>
      </c>
      <c r="K104" s="32">
        <v>36.24</v>
      </c>
      <c r="L104" s="28" t="s">
        <v>452</v>
      </c>
      <c r="M104" s="40">
        <v>3</v>
      </c>
      <c r="N104" s="98" t="s">
        <v>426</v>
      </c>
    </row>
    <row r="105" spans="1:14" ht="15.75" customHeight="1">
      <c r="A105" s="22">
        <v>34</v>
      </c>
      <c r="B105" s="22">
        <v>7</v>
      </c>
      <c r="C105" s="40">
        <v>11</v>
      </c>
      <c r="D105" s="80" t="s">
        <v>52</v>
      </c>
      <c r="E105" s="81">
        <v>36928</v>
      </c>
      <c r="F105" s="74" t="s">
        <v>34</v>
      </c>
      <c r="G105" s="84"/>
      <c r="H105" s="74" t="s">
        <v>35</v>
      </c>
      <c r="I105" s="84"/>
      <c r="J105" s="74" t="s">
        <v>49</v>
      </c>
      <c r="K105" s="32">
        <v>38.35</v>
      </c>
      <c r="L105" s="28" t="s">
        <v>454</v>
      </c>
      <c r="M105" s="40">
        <v>2</v>
      </c>
      <c r="N105" s="98" t="s">
        <v>417</v>
      </c>
    </row>
    <row r="106" spans="1:14" ht="15.75" customHeight="1">
      <c r="A106" s="22">
        <v>21</v>
      </c>
      <c r="B106" s="22">
        <v>5</v>
      </c>
      <c r="C106" s="40">
        <v>149</v>
      </c>
      <c r="D106" s="80" t="s">
        <v>293</v>
      </c>
      <c r="E106" s="81">
        <v>35437</v>
      </c>
      <c r="F106" s="74" t="s">
        <v>282</v>
      </c>
      <c r="G106" s="84"/>
      <c r="H106" s="74" t="s">
        <v>288</v>
      </c>
      <c r="I106" s="84"/>
      <c r="J106" s="74" t="s">
        <v>294</v>
      </c>
      <c r="K106" s="32">
        <v>46.02</v>
      </c>
      <c r="L106" s="28" t="s">
        <v>450</v>
      </c>
      <c r="M106" s="40">
        <v>12</v>
      </c>
      <c r="N106" s="98" t="s">
        <v>414</v>
      </c>
    </row>
    <row r="107" spans="1:14" ht="15.75" customHeight="1">
      <c r="A107" s="22">
        <v>28</v>
      </c>
      <c r="B107" s="22">
        <v>1</v>
      </c>
      <c r="C107" s="40">
        <v>158</v>
      </c>
      <c r="D107" s="80" t="s">
        <v>306</v>
      </c>
      <c r="E107" s="81">
        <v>36944</v>
      </c>
      <c r="F107" s="74" t="s">
        <v>282</v>
      </c>
      <c r="G107" s="84"/>
      <c r="H107" s="74" t="s">
        <v>288</v>
      </c>
      <c r="I107" s="84"/>
      <c r="J107" s="74" t="s">
        <v>289</v>
      </c>
      <c r="K107" s="32">
        <v>54.96</v>
      </c>
      <c r="L107" s="78" t="s">
        <v>444</v>
      </c>
      <c r="M107" s="40">
        <v>12</v>
      </c>
      <c r="N107" s="98" t="s">
        <v>417</v>
      </c>
    </row>
    <row r="108" spans="1:14" ht="15.75" customHeight="1">
      <c r="A108" s="22">
        <v>86</v>
      </c>
      <c r="B108" s="84">
        <v>1</v>
      </c>
      <c r="C108" s="99">
        <v>147</v>
      </c>
      <c r="D108" s="80" t="s">
        <v>290</v>
      </c>
      <c r="E108" s="81">
        <v>36971</v>
      </c>
      <c r="F108" s="74" t="s">
        <v>282</v>
      </c>
      <c r="G108" s="84"/>
      <c r="H108" s="74" t="s">
        <v>288</v>
      </c>
      <c r="I108" s="84"/>
      <c r="J108" s="74" t="s">
        <v>289</v>
      </c>
      <c r="K108" s="85">
        <v>42.52</v>
      </c>
      <c r="L108" s="89" t="s">
        <v>451</v>
      </c>
      <c r="M108" s="99">
        <v>12</v>
      </c>
      <c r="N108" s="98" t="s">
        <v>422</v>
      </c>
    </row>
    <row r="109" spans="1:14" ht="15.75" customHeight="1">
      <c r="A109" s="22">
        <v>125</v>
      </c>
      <c r="B109" s="22">
        <v>1</v>
      </c>
      <c r="C109" s="40">
        <v>159</v>
      </c>
      <c r="D109" s="33" t="s">
        <v>231</v>
      </c>
      <c r="E109" s="24">
        <v>35548</v>
      </c>
      <c r="F109" s="34" t="s">
        <v>282</v>
      </c>
      <c r="G109" s="22"/>
      <c r="H109" s="34" t="s">
        <v>288</v>
      </c>
      <c r="I109" s="22"/>
      <c r="J109" s="34" t="s">
        <v>307</v>
      </c>
      <c r="K109" s="32">
        <v>49.52</v>
      </c>
      <c r="L109" s="78" t="s">
        <v>450</v>
      </c>
      <c r="M109" s="40">
        <v>12</v>
      </c>
      <c r="N109" s="98" t="s">
        <v>427</v>
      </c>
    </row>
    <row r="110" spans="1:14" ht="15.75" customHeight="1">
      <c r="A110" s="22">
        <v>2</v>
      </c>
      <c r="B110" s="22">
        <v>2</v>
      </c>
      <c r="C110" s="22">
        <v>148</v>
      </c>
      <c r="D110" s="80" t="s">
        <v>291</v>
      </c>
      <c r="E110" s="81">
        <v>37169</v>
      </c>
      <c r="F110" s="74" t="s">
        <v>282</v>
      </c>
      <c r="G110" s="84"/>
      <c r="H110" s="74" t="s">
        <v>288</v>
      </c>
      <c r="I110" s="84"/>
      <c r="J110" s="74" t="s">
        <v>292</v>
      </c>
      <c r="K110" s="32">
        <v>40.97</v>
      </c>
      <c r="L110" s="28" t="s">
        <v>451</v>
      </c>
      <c r="M110" s="40">
        <v>8</v>
      </c>
      <c r="N110" s="98" t="s">
        <v>413</v>
      </c>
    </row>
    <row r="111" spans="1:14" ht="15.75" customHeight="1">
      <c r="A111" s="22">
        <v>10</v>
      </c>
      <c r="B111" s="22">
        <v>2</v>
      </c>
      <c r="C111" s="39">
        <v>170</v>
      </c>
      <c r="D111" s="80" t="s">
        <v>319</v>
      </c>
      <c r="E111" s="81">
        <v>36535</v>
      </c>
      <c r="F111" s="74" t="s">
        <v>282</v>
      </c>
      <c r="G111" s="84"/>
      <c r="H111" s="74" t="s">
        <v>288</v>
      </c>
      <c r="I111" s="84"/>
      <c r="J111" s="74" t="s">
        <v>320</v>
      </c>
      <c r="K111" s="32">
        <v>40.49</v>
      </c>
      <c r="L111" s="28" t="s">
        <v>451</v>
      </c>
      <c r="M111" s="40">
        <v>8</v>
      </c>
      <c r="N111" s="98" t="s">
        <v>416</v>
      </c>
    </row>
    <row r="112" spans="1:14" ht="15.75" customHeight="1">
      <c r="A112" s="22">
        <v>29</v>
      </c>
      <c r="B112" s="22">
        <v>2</v>
      </c>
      <c r="C112" s="39">
        <v>169</v>
      </c>
      <c r="D112" s="80" t="s">
        <v>318</v>
      </c>
      <c r="E112" s="81">
        <v>37002</v>
      </c>
      <c r="F112" s="74" t="s">
        <v>282</v>
      </c>
      <c r="G112" s="84"/>
      <c r="H112" s="74" t="s">
        <v>288</v>
      </c>
      <c r="I112" s="84"/>
      <c r="J112" s="74" t="s">
        <v>289</v>
      </c>
      <c r="K112" s="32">
        <v>41.62</v>
      </c>
      <c r="L112" s="28" t="s">
        <v>454</v>
      </c>
      <c r="M112" s="40">
        <v>8</v>
      </c>
      <c r="N112" s="98" t="s">
        <v>417</v>
      </c>
    </row>
    <row r="113" spans="1:14" ht="15.75" customHeight="1">
      <c r="A113" s="22">
        <v>37</v>
      </c>
      <c r="B113" s="84">
        <v>2</v>
      </c>
      <c r="C113" s="87">
        <v>156</v>
      </c>
      <c r="D113" s="80" t="s">
        <v>303</v>
      </c>
      <c r="E113" s="81">
        <v>36316</v>
      </c>
      <c r="F113" s="74" t="s">
        <v>282</v>
      </c>
      <c r="G113" s="84"/>
      <c r="H113" s="74" t="s">
        <v>288</v>
      </c>
      <c r="I113" s="84"/>
      <c r="J113" s="74" t="s">
        <v>304</v>
      </c>
      <c r="K113" s="32">
        <v>54.01</v>
      </c>
      <c r="L113" s="28" t="s">
        <v>451</v>
      </c>
      <c r="M113" s="40">
        <v>8</v>
      </c>
      <c r="N113" s="98" t="s">
        <v>418</v>
      </c>
    </row>
    <row r="114" spans="1:14" ht="15.75" customHeight="1">
      <c r="A114" s="22">
        <v>48</v>
      </c>
      <c r="B114" s="22">
        <v>5</v>
      </c>
      <c r="C114" s="39">
        <v>155</v>
      </c>
      <c r="D114" s="80" t="s">
        <v>301</v>
      </c>
      <c r="E114" s="81">
        <v>35953</v>
      </c>
      <c r="F114" s="74" t="s">
        <v>282</v>
      </c>
      <c r="G114" s="84"/>
      <c r="H114" s="74" t="s">
        <v>288</v>
      </c>
      <c r="I114" s="84"/>
      <c r="J114" s="74" t="s">
        <v>302</v>
      </c>
      <c r="K114" s="32">
        <v>52.44</v>
      </c>
      <c r="L114" s="28" t="s">
        <v>451</v>
      </c>
      <c r="M114" s="40">
        <v>8</v>
      </c>
      <c r="N114" s="98" t="s">
        <v>420</v>
      </c>
    </row>
    <row r="115" spans="1:14" ht="15.75" customHeight="1">
      <c r="A115" s="22">
        <v>126</v>
      </c>
      <c r="B115" s="22">
        <v>2</v>
      </c>
      <c r="C115" s="39">
        <v>160</v>
      </c>
      <c r="D115" s="33" t="s">
        <v>308</v>
      </c>
      <c r="E115" s="24">
        <v>35708</v>
      </c>
      <c r="F115" s="34" t="s">
        <v>282</v>
      </c>
      <c r="G115" s="22"/>
      <c r="H115" s="34" t="s">
        <v>288</v>
      </c>
      <c r="I115" s="22"/>
      <c r="J115" s="34" t="s">
        <v>307</v>
      </c>
      <c r="K115" s="32">
        <v>49.13</v>
      </c>
      <c r="L115" s="78" t="s">
        <v>450</v>
      </c>
      <c r="M115" s="40">
        <v>8</v>
      </c>
      <c r="N115" s="98" t="s">
        <v>427</v>
      </c>
    </row>
    <row r="116" spans="1:14" ht="15.75" customHeight="1">
      <c r="A116" s="22">
        <v>24</v>
      </c>
      <c r="B116" s="22">
        <v>8</v>
      </c>
      <c r="C116" s="39">
        <v>151</v>
      </c>
      <c r="D116" s="80" t="s">
        <v>296</v>
      </c>
      <c r="E116" s="81">
        <v>35577</v>
      </c>
      <c r="F116" s="74" t="s">
        <v>282</v>
      </c>
      <c r="G116" s="84"/>
      <c r="H116" s="74" t="s">
        <v>288</v>
      </c>
      <c r="I116" s="84"/>
      <c r="J116" s="74" t="s">
        <v>297</v>
      </c>
      <c r="K116" s="32">
        <v>34.98</v>
      </c>
      <c r="L116" s="28" t="s">
        <v>451</v>
      </c>
      <c r="M116" s="40">
        <v>6</v>
      </c>
      <c r="N116" s="98" t="s">
        <v>414</v>
      </c>
    </row>
    <row r="117" spans="1:14" ht="15.75" customHeight="1">
      <c r="A117" s="22">
        <v>38</v>
      </c>
      <c r="B117" s="84">
        <v>3</v>
      </c>
      <c r="C117" s="87">
        <v>179</v>
      </c>
      <c r="D117" s="80" t="s">
        <v>330</v>
      </c>
      <c r="E117" s="81">
        <v>36179</v>
      </c>
      <c r="F117" s="74" t="s">
        <v>282</v>
      </c>
      <c r="G117" s="84"/>
      <c r="H117" s="74" t="s">
        <v>288</v>
      </c>
      <c r="I117" s="84"/>
      <c r="J117" s="74" t="s">
        <v>289</v>
      </c>
      <c r="K117" s="32">
        <v>46.32</v>
      </c>
      <c r="L117" s="28" t="s">
        <v>452</v>
      </c>
      <c r="M117" s="40">
        <v>6</v>
      </c>
      <c r="N117" s="98" t="s">
        <v>418</v>
      </c>
    </row>
    <row r="118" spans="1:14" ht="15.75" customHeight="1">
      <c r="A118" s="22">
        <v>47</v>
      </c>
      <c r="B118" s="22">
        <v>4</v>
      </c>
      <c r="C118" s="22">
        <v>171</v>
      </c>
      <c r="D118" s="80" t="s">
        <v>321</v>
      </c>
      <c r="E118" s="81">
        <v>33248</v>
      </c>
      <c r="F118" s="74" t="s">
        <v>282</v>
      </c>
      <c r="G118" s="84"/>
      <c r="H118" s="74" t="s">
        <v>288</v>
      </c>
      <c r="I118" s="84"/>
      <c r="J118" s="74" t="s">
        <v>322</v>
      </c>
      <c r="K118" s="32">
        <v>53.94</v>
      </c>
      <c r="L118" s="28" t="s">
        <v>451</v>
      </c>
      <c r="M118" s="40">
        <v>6</v>
      </c>
      <c r="N118" s="98" t="s">
        <v>420</v>
      </c>
    </row>
    <row r="119" spans="1:14" ht="15.75" customHeight="1">
      <c r="A119" s="22">
        <v>50</v>
      </c>
      <c r="B119" s="22">
        <v>7</v>
      </c>
      <c r="C119" s="39">
        <v>157</v>
      </c>
      <c r="D119" s="80" t="s">
        <v>305</v>
      </c>
      <c r="E119" s="81">
        <v>35972</v>
      </c>
      <c r="F119" s="74" t="s">
        <v>282</v>
      </c>
      <c r="G119" s="84"/>
      <c r="H119" s="74" t="s">
        <v>288</v>
      </c>
      <c r="I119" s="84"/>
      <c r="J119" s="74" t="s">
        <v>297</v>
      </c>
      <c r="K119" s="32">
        <v>50.36</v>
      </c>
      <c r="L119" s="28" t="s">
        <v>444</v>
      </c>
      <c r="M119" s="40">
        <v>6</v>
      </c>
      <c r="N119" s="98" t="s">
        <v>420</v>
      </c>
    </row>
    <row r="120" spans="1:14" ht="15.75" customHeight="1">
      <c r="A120" s="22">
        <v>88</v>
      </c>
      <c r="B120" s="84">
        <v>3</v>
      </c>
      <c r="C120" s="87">
        <v>150</v>
      </c>
      <c r="D120" s="80" t="s">
        <v>295</v>
      </c>
      <c r="E120" s="81">
        <v>36912</v>
      </c>
      <c r="F120" s="74" t="s">
        <v>282</v>
      </c>
      <c r="G120" s="84"/>
      <c r="H120" s="74" t="s">
        <v>288</v>
      </c>
      <c r="I120" s="84"/>
      <c r="J120" s="74" t="s">
        <v>289</v>
      </c>
      <c r="K120" s="85">
        <v>36.94</v>
      </c>
      <c r="L120" s="89" t="s">
        <v>444</v>
      </c>
      <c r="M120" s="99">
        <v>6</v>
      </c>
      <c r="N120" s="98" t="s">
        <v>422</v>
      </c>
    </row>
    <row r="121" spans="1:14" ht="15.75" customHeight="1">
      <c r="A121" s="22">
        <v>104</v>
      </c>
      <c r="B121" s="22">
        <v>3</v>
      </c>
      <c r="C121" s="39"/>
      <c r="D121" s="33" t="s">
        <v>287</v>
      </c>
      <c r="E121" s="24">
        <v>34167</v>
      </c>
      <c r="F121" s="34" t="s">
        <v>282</v>
      </c>
      <c r="G121" s="22"/>
      <c r="H121" s="34" t="s">
        <v>288</v>
      </c>
      <c r="I121" s="22"/>
      <c r="J121" s="34" t="s">
        <v>289</v>
      </c>
      <c r="K121" s="32">
        <v>36</v>
      </c>
      <c r="L121" s="28" t="s">
        <v>451</v>
      </c>
      <c r="M121" s="40">
        <v>6</v>
      </c>
      <c r="N121" s="100" t="s">
        <v>461</v>
      </c>
    </row>
    <row r="122" spans="1:14" ht="15.75" customHeight="1">
      <c r="A122" s="22">
        <v>111</v>
      </c>
      <c r="B122" s="84">
        <v>3</v>
      </c>
      <c r="C122" s="87">
        <v>161</v>
      </c>
      <c r="D122" s="80" t="s">
        <v>309</v>
      </c>
      <c r="E122" s="81">
        <v>37039</v>
      </c>
      <c r="F122" s="74" t="s">
        <v>282</v>
      </c>
      <c r="G122" s="84"/>
      <c r="H122" s="74" t="s">
        <v>288</v>
      </c>
      <c r="I122" s="84"/>
      <c r="J122" s="74" t="s">
        <v>289</v>
      </c>
      <c r="K122" s="32">
        <v>44.68</v>
      </c>
      <c r="L122" s="28" t="s">
        <v>444</v>
      </c>
      <c r="M122" s="40">
        <v>6</v>
      </c>
      <c r="N122" s="98" t="s">
        <v>426</v>
      </c>
    </row>
    <row r="123" spans="1:14" ht="15.75" customHeight="1">
      <c r="A123" s="22">
        <v>119</v>
      </c>
      <c r="B123" s="22">
        <v>3</v>
      </c>
      <c r="C123" s="39">
        <v>163</v>
      </c>
      <c r="D123" s="33" t="s">
        <v>311</v>
      </c>
      <c r="E123" s="24">
        <v>36410</v>
      </c>
      <c r="F123" s="34" t="s">
        <v>282</v>
      </c>
      <c r="G123" s="22"/>
      <c r="H123" s="34" t="s">
        <v>288</v>
      </c>
      <c r="I123" s="22"/>
      <c r="J123" s="34" t="s">
        <v>307</v>
      </c>
      <c r="K123" s="32">
        <v>42.58</v>
      </c>
      <c r="L123" s="28" t="s">
        <v>444</v>
      </c>
      <c r="M123" s="40">
        <v>6</v>
      </c>
      <c r="N123" s="98" t="s">
        <v>430</v>
      </c>
    </row>
    <row r="124" spans="1:14" ht="15.75" customHeight="1">
      <c r="A124" s="22">
        <v>39</v>
      </c>
      <c r="B124" s="84">
        <v>4</v>
      </c>
      <c r="C124" s="87">
        <v>162</v>
      </c>
      <c r="D124" s="80" t="s">
        <v>310</v>
      </c>
      <c r="E124" s="81">
        <v>36681</v>
      </c>
      <c r="F124" s="74" t="s">
        <v>282</v>
      </c>
      <c r="G124" s="84"/>
      <c r="H124" s="74" t="s">
        <v>288</v>
      </c>
      <c r="I124" s="84"/>
      <c r="J124" s="74" t="s">
        <v>289</v>
      </c>
      <c r="K124" s="32">
        <v>45.82</v>
      </c>
      <c r="L124" s="28" t="s">
        <v>452</v>
      </c>
      <c r="M124" s="40">
        <v>5</v>
      </c>
      <c r="N124" s="98" t="s">
        <v>418</v>
      </c>
    </row>
    <row r="125" spans="1:14" ht="15.75" customHeight="1">
      <c r="A125" s="22">
        <v>89</v>
      </c>
      <c r="B125" s="84">
        <v>4</v>
      </c>
      <c r="C125" s="87">
        <v>148</v>
      </c>
      <c r="D125" s="80" t="s">
        <v>291</v>
      </c>
      <c r="E125" s="81">
        <v>37169</v>
      </c>
      <c r="F125" s="74" t="s">
        <v>282</v>
      </c>
      <c r="G125" s="84"/>
      <c r="H125" s="74" t="s">
        <v>288</v>
      </c>
      <c r="I125" s="84"/>
      <c r="J125" s="74" t="s">
        <v>292</v>
      </c>
      <c r="K125" s="85">
        <v>35.93</v>
      </c>
      <c r="L125" s="89" t="s">
        <v>444</v>
      </c>
      <c r="M125" s="99">
        <v>5</v>
      </c>
      <c r="N125" s="98" t="s">
        <v>422</v>
      </c>
    </row>
    <row r="126" spans="1:14" ht="15.75" customHeight="1">
      <c r="A126" s="22">
        <v>90</v>
      </c>
      <c r="B126" s="84">
        <v>5</v>
      </c>
      <c r="C126" s="84">
        <v>177</v>
      </c>
      <c r="D126" s="80" t="s">
        <v>328</v>
      </c>
      <c r="E126" s="81">
        <v>37355</v>
      </c>
      <c r="F126" s="74" t="s">
        <v>282</v>
      </c>
      <c r="G126" s="84"/>
      <c r="H126" s="74" t="s">
        <v>288</v>
      </c>
      <c r="I126" s="84"/>
      <c r="J126" s="74" t="s">
        <v>289</v>
      </c>
      <c r="K126" s="85">
        <v>30.34</v>
      </c>
      <c r="L126" s="89" t="s">
        <v>452</v>
      </c>
      <c r="M126" s="99">
        <v>4</v>
      </c>
      <c r="N126" s="98" t="s">
        <v>422</v>
      </c>
    </row>
    <row r="127" spans="1:14" ht="15.75" customHeight="1">
      <c r="A127" s="22">
        <v>121</v>
      </c>
      <c r="B127" s="22">
        <v>5</v>
      </c>
      <c r="C127" s="39">
        <v>178</v>
      </c>
      <c r="D127" s="33" t="s">
        <v>329</v>
      </c>
      <c r="E127" s="24">
        <v>36361</v>
      </c>
      <c r="F127" s="34" t="s">
        <v>282</v>
      </c>
      <c r="G127" s="22"/>
      <c r="H127" s="34" t="s">
        <v>288</v>
      </c>
      <c r="I127" s="22"/>
      <c r="J127" s="34" t="s">
        <v>289</v>
      </c>
      <c r="K127" s="32">
        <v>40.74</v>
      </c>
      <c r="L127" s="28" t="s">
        <v>444</v>
      </c>
      <c r="M127" s="40">
        <v>4</v>
      </c>
      <c r="N127" s="98" t="s">
        <v>430</v>
      </c>
    </row>
    <row r="128" spans="1:14" ht="15.75" customHeight="1">
      <c r="A128" s="22">
        <v>137</v>
      </c>
      <c r="B128" s="22">
        <v>5</v>
      </c>
      <c r="C128" s="39">
        <v>175</v>
      </c>
      <c r="D128" s="80" t="s">
        <v>326</v>
      </c>
      <c r="E128" s="81">
        <v>35311</v>
      </c>
      <c r="F128" s="74" t="s">
        <v>282</v>
      </c>
      <c r="G128" s="84"/>
      <c r="H128" s="74" t="s">
        <v>288</v>
      </c>
      <c r="I128" s="84"/>
      <c r="J128" s="74" t="s">
        <v>307</v>
      </c>
      <c r="K128" s="32">
        <v>48.95</v>
      </c>
      <c r="L128" s="78" t="s">
        <v>450</v>
      </c>
      <c r="M128" s="40">
        <v>4</v>
      </c>
      <c r="N128" s="100" t="s">
        <v>459</v>
      </c>
    </row>
    <row r="129" spans="1:14" ht="15.75" customHeight="1">
      <c r="A129" s="22">
        <v>33</v>
      </c>
      <c r="B129" s="22">
        <v>6</v>
      </c>
      <c r="C129" s="39">
        <v>164</v>
      </c>
      <c r="D129" s="80" t="s">
        <v>312</v>
      </c>
      <c r="E129" s="81">
        <v>36994</v>
      </c>
      <c r="F129" s="74" t="s">
        <v>282</v>
      </c>
      <c r="G129" s="84"/>
      <c r="H129" s="74" t="s">
        <v>288</v>
      </c>
      <c r="I129" s="84"/>
      <c r="J129" s="74" t="s">
        <v>302</v>
      </c>
      <c r="K129" s="32">
        <v>38.42</v>
      </c>
      <c r="L129" s="28" t="s">
        <v>454</v>
      </c>
      <c r="M129" s="40">
        <v>3</v>
      </c>
      <c r="N129" s="98" t="s">
        <v>417</v>
      </c>
    </row>
    <row r="130" spans="1:14" ht="15.75" customHeight="1">
      <c r="A130" s="22">
        <v>41</v>
      </c>
      <c r="B130" s="84">
        <v>6</v>
      </c>
      <c r="C130" s="87">
        <v>176</v>
      </c>
      <c r="D130" s="80" t="s">
        <v>327</v>
      </c>
      <c r="E130" s="81">
        <v>36574</v>
      </c>
      <c r="F130" s="74" t="s">
        <v>282</v>
      </c>
      <c r="G130" s="84"/>
      <c r="H130" s="74" t="s">
        <v>288</v>
      </c>
      <c r="I130" s="84"/>
      <c r="J130" s="74" t="s">
        <v>289</v>
      </c>
      <c r="K130" s="32">
        <v>44.38</v>
      </c>
      <c r="L130" s="28" t="s">
        <v>452</v>
      </c>
      <c r="M130" s="40">
        <v>3</v>
      </c>
      <c r="N130" s="98" t="s">
        <v>418</v>
      </c>
    </row>
    <row r="131" spans="1:14" ht="15.75" customHeight="1">
      <c r="A131" s="22">
        <v>138</v>
      </c>
      <c r="B131" s="22">
        <v>6</v>
      </c>
      <c r="C131" s="39">
        <v>160</v>
      </c>
      <c r="D131" s="80" t="s">
        <v>308</v>
      </c>
      <c r="E131" s="81">
        <v>35708</v>
      </c>
      <c r="F131" s="74" t="s">
        <v>282</v>
      </c>
      <c r="G131" s="84"/>
      <c r="H131" s="74" t="s">
        <v>288</v>
      </c>
      <c r="I131" s="84"/>
      <c r="J131" s="74" t="s">
        <v>307</v>
      </c>
      <c r="K131" s="32">
        <v>45.48</v>
      </c>
      <c r="L131" s="78" t="s">
        <v>450</v>
      </c>
      <c r="M131" s="40">
        <v>3</v>
      </c>
      <c r="N131" s="100" t="s">
        <v>459</v>
      </c>
    </row>
    <row r="132" spans="1:14" ht="15.75" customHeight="1">
      <c r="A132" s="22">
        <v>123</v>
      </c>
      <c r="B132" s="22">
        <v>7</v>
      </c>
      <c r="C132" s="39">
        <v>133</v>
      </c>
      <c r="D132" s="33" t="s">
        <v>260</v>
      </c>
      <c r="E132" s="24">
        <v>36595</v>
      </c>
      <c r="F132" s="34" t="s">
        <v>115</v>
      </c>
      <c r="G132" s="22"/>
      <c r="H132" s="34" t="s">
        <v>253</v>
      </c>
      <c r="I132" s="22"/>
      <c r="J132" s="34" t="s">
        <v>261</v>
      </c>
      <c r="K132" s="32">
        <v>40.12</v>
      </c>
      <c r="L132" s="28" t="s">
        <v>444</v>
      </c>
      <c r="M132" s="40">
        <v>2</v>
      </c>
      <c r="N132" s="98" t="s">
        <v>430</v>
      </c>
    </row>
    <row r="133" spans="1:14" ht="15.75" customHeight="1">
      <c r="A133" s="22">
        <v>140</v>
      </c>
      <c r="B133" s="22">
        <v>8</v>
      </c>
      <c r="C133" s="39">
        <v>131</v>
      </c>
      <c r="D133" s="80" t="s">
        <v>256</v>
      </c>
      <c r="E133" s="81">
        <v>33794</v>
      </c>
      <c r="F133" s="74" t="s">
        <v>115</v>
      </c>
      <c r="G133" s="84"/>
      <c r="H133" s="74" t="s">
        <v>253</v>
      </c>
      <c r="I133" s="84"/>
      <c r="J133" s="74" t="s">
        <v>261</v>
      </c>
      <c r="K133" s="32">
        <v>38.08</v>
      </c>
      <c r="L133" s="78" t="s">
        <v>451</v>
      </c>
      <c r="M133" s="40">
        <v>1</v>
      </c>
      <c r="N133" s="100" t="s">
        <v>459</v>
      </c>
    </row>
    <row r="134" spans="1:14" ht="15.75" customHeight="1">
      <c r="A134" s="22">
        <v>64</v>
      </c>
      <c r="B134" s="22">
        <v>9</v>
      </c>
      <c r="C134" s="22"/>
      <c r="D134" s="80" t="s">
        <v>238</v>
      </c>
      <c r="E134" s="81">
        <v>36579</v>
      </c>
      <c r="F134" s="74" t="s">
        <v>235</v>
      </c>
      <c r="G134" s="84"/>
      <c r="H134" s="74"/>
      <c r="I134" s="84"/>
      <c r="J134" s="74" t="s">
        <v>237</v>
      </c>
      <c r="K134" s="32">
        <v>32.39</v>
      </c>
      <c r="L134" s="28" t="s">
        <v>452</v>
      </c>
      <c r="M134" s="40">
        <v>4</v>
      </c>
      <c r="N134" s="98" t="s">
        <v>415</v>
      </c>
    </row>
    <row r="135" spans="1:14" ht="15.75" customHeight="1">
      <c r="A135" s="22">
        <v>4</v>
      </c>
      <c r="B135" s="22">
        <v>4</v>
      </c>
      <c r="C135" s="39">
        <v>89</v>
      </c>
      <c r="D135" s="80" t="s">
        <v>192</v>
      </c>
      <c r="E135" s="81">
        <v>36913</v>
      </c>
      <c r="F135" s="74" t="s">
        <v>184</v>
      </c>
      <c r="G135" s="84"/>
      <c r="H135" s="74"/>
      <c r="I135" s="84"/>
      <c r="J135" s="74" t="s">
        <v>189</v>
      </c>
      <c r="K135" s="32">
        <v>34.18</v>
      </c>
      <c r="L135" s="28" t="s">
        <v>444</v>
      </c>
      <c r="M135" s="40">
        <v>5</v>
      </c>
      <c r="N135" s="98" t="s">
        <v>413</v>
      </c>
    </row>
    <row r="136" spans="1:14" ht="15.75" customHeight="1">
      <c r="A136" s="22">
        <v>26</v>
      </c>
      <c r="B136" s="22">
        <v>10</v>
      </c>
      <c r="C136" s="39">
        <v>86</v>
      </c>
      <c r="D136" s="80" t="s">
        <v>188</v>
      </c>
      <c r="E136" s="81">
        <v>36011</v>
      </c>
      <c r="F136" s="74" t="s">
        <v>184</v>
      </c>
      <c r="G136" s="84"/>
      <c r="H136" s="74"/>
      <c r="I136" s="84"/>
      <c r="J136" s="74" t="s">
        <v>189</v>
      </c>
      <c r="K136" s="32">
        <v>31.81</v>
      </c>
      <c r="L136" s="28" t="s">
        <v>444</v>
      </c>
      <c r="M136" s="40">
        <v>4</v>
      </c>
      <c r="N136" s="98" t="s">
        <v>414</v>
      </c>
    </row>
    <row r="137" spans="1:14" ht="15.75" customHeight="1">
      <c r="A137" s="22">
        <v>32</v>
      </c>
      <c r="B137" s="22">
        <v>5</v>
      </c>
      <c r="C137" s="39">
        <v>93</v>
      </c>
      <c r="D137" s="80" t="s">
        <v>196</v>
      </c>
      <c r="E137" s="81">
        <v>37291</v>
      </c>
      <c r="F137" s="74" t="s">
        <v>184</v>
      </c>
      <c r="G137" s="84"/>
      <c r="H137" s="74"/>
      <c r="I137" s="84"/>
      <c r="J137" s="74" t="s">
        <v>185</v>
      </c>
      <c r="K137" s="32">
        <v>38.5</v>
      </c>
      <c r="L137" s="28" t="s">
        <v>454</v>
      </c>
      <c r="M137" s="40">
        <v>4</v>
      </c>
      <c r="N137" s="98" t="s">
        <v>417</v>
      </c>
    </row>
    <row r="138" spans="1:14" ht="15.75" customHeight="1">
      <c r="A138" s="22">
        <v>115</v>
      </c>
      <c r="B138" s="84">
        <v>7</v>
      </c>
      <c r="C138" s="87">
        <v>91</v>
      </c>
      <c r="D138" s="80" t="s">
        <v>194</v>
      </c>
      <c r="E138" s="81">
        <v>37342</v>
      </c>
      <c r="F138" s="74" t="s">
        <v>184</v>
      </c>
      <c r="G138" s="84"/>
      <c r="H138" s="74"/>
      <c r="I138" s="84"/>
      <c r="J138" s="74" t="s">
        <v>187</v>
      </c>
      <c r="K138" s="32">
        <v>34.62</v>
      </c>
      <c r="L138" s="28" t="s">
        <v>453</v>
      </c>
      <c r="M138" s="40">
        <v>2</v>
      </c>
      <c r="N138" s="98" t="s">
        <v>426</v>
      </c>
    </row>
    <row r="139" spans="1:14" ht="15.75" customHeight="1">
      <c r="A139" s="22">
        <v>109</v>
      </c>
      <c r="B139" s="84">
        <v>1</v>
      </c>
      <c r="C139" s="87">
        <v>235</v>
      </c>
      <c r="D139" s="80" t="s">
        <v>438</v>
      </c>
      <c r="E139" s="81">
        <v>37120</v>
      </c>
      <c r="F139" s="74" t="s">
        <v>439</v>
      </c>
      <c r="G139" s="84"/>
      <c r="H139" s="74"/>
      <c r="I139" s="84"/>
      <c r="J139" s="74"/>
      <c r="K139" s="32">
        <v>45.07</v>
      </c>
      <c r="L139" s="28" t="s">
        <v>444</v>
      </c>
      <c r="M139" s="40">
        <v>12</v>
      </c>
      <c r="N139" s="98" t="s">
        <v>426</v>
      </c>
    </row>
    <row r="140" spans="1:14" ht="15.75" customHeight="1">
      <c r="A140" s="22">
        <v>112</v>
      </c>
      <c r="B140" s="84">
        <v>4</v>
      </c>
      <c r="C140" s="87">
        <v>234</v>
      </c>
      <c r="D140" s="80" t="s">
        <v>440</v>
      </c>
      <c r="E140" s="81">
        <v>37035</v>
      </c>
      <c r="F140" s="74" t="s">
        <v>439</v>
      </c>
      <c r="G140" s="84"/>
      <c r="H140" s="74"/>
      <c r="I140" s="84"/>
      <c r="J140" s="74"/>
      <c r="K140" s="32">
        <v>39.96</v>
      </c>
      <c r="L140" s="28" t="s">
        <v>452</v>
      </c>
      <c r="M140" s="40">
        <v>5</v>
      </c>
      <c r="N140" s="98" t="s">
        <v>426</v>
      </c>
    </row>
    <row r="141" spans="1:14" ht="15.75" customHeight="1">
      <c r="A141" s="22">
        <v>120</v>
      </c>
      <c r="B141" s="22">
        <v>4</v>
      </c>
      <c r="C141" s="39">
        <v>236</v>
      </c>
      <c r="D141" s="33" t="s">
        <v>447</v>
      </c>
      <c r="E141" s="24">
        <v>36640</v>
      </c>
      <c r="F141" s="34" t="s">
        <v>439</v>
      </c>
      <c r="G141" s="22"/>
      <c r="H141" s="34"/>
      <c r="I141" s="22"/>
      <c r="J141" s="34"/>
      <c r="K141" s="32">
        <v>42.52</v>
      </c>
      <c r="L141" s="28" t="s">
        <v>444</v>
      </c>
      <c r="M141" s="40">
        <v>5</v>
      </c>
      <c r="N141" s="98" t="s">
        <v>430</v>
      </c>
    </row>
  </sheetData>
  <sheetProtection/>
  <autoFilter ref="A1:N141">
    <sortState ref="A2:N141">
      <sortCondition descending="1" sortBy="value" ref="G2:G141"/>
    </sortState>
  </autoFilter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"/>
  <sheetViews>
    <sheetView zoomScalePageLayoutView="0" workbookViewId="0" topLeftCell="A1">
      <selection activeCell="V8" sqref="V8"/>
    </sheetView>
  </sheetViews>
  <sheetFormatPr defaultColWidth="17.28125" defaultRowHeight="15.75" customHeight="1"/>
  <cols>
    <col min="1" max="1" width="5.421875" style="0" customWidth="1"/>
    <col min="2" max="2" width="4.7109375" style="0" hidden="1" customWidth="1"/>
    <col min="3" max="3" width="19.421875" style="0" customWidth="1"/>
    <col min="4" max="5" width="10.8515625" style="0" customWidth="1"/>
    <col min="6" max="6" width="12.57421875" style="0" customWidth="1"/>
    <col min="7" max="7" width="24.140625" style="0" customWidth="1"/>
    <col min="8" max="10" width="6.7109375" style="0" customWidth="1"/>
    <col min="11" max="16" width="6.00390625" style="0" customWidth="1"/>
    <col min="17" max="20" width="8.28125" style="0" customWidth="1"/>
  </cols>
  <sheetData>
    <row r="1" spans="1:20" ht="19.5" customHeight="1">
      <c r="A1" s="75" t="s">
        <v>412</v>
      </c>
      <c r="B1" s="1"/>
      <c r="C1" s="1"/>
      <c r="D1" s="2"/>
      <c r="E1" s="1"/>
      <c r="F1" s="3"/>
      <c r="G1" s="3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9.5" customHeight="1">
      <c r="A2" s="79" t="s">
        <v>446</v>
      </c>
      <c r="B2" s="1"/>
      <c r="C2" s="1"/>
      <c r="D2" s="2"/>
      <c r="E2" s="1"/>
      <c r="F2" s="3"/>
      <c r="G2" s="3"/>
      <c r="H2" s="4"/>
      <c r="I2" s="4"/>
      <c r="J2" s="5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 customHeight="1">
      <c r="A3" s="1"/>
      <c r="B3" s="1"/>
      <c r="C3" s="1"/>
      <c r="D3" s="2"/>
      <c r="E3" s="1"/>
      <c r="F3" s="3"/>
      <c r="G3" s="3"/>
      <c r="H3" s="4"/>
      <c r="I3" s="4"/>
      <c r="J3" s="5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8.75" customHeight="1">
      <c r="A4" s="15"/>
      <c r="B4" s="15"/>
      <c r="C4" s="8" t="s">
        <v>416</v>
      </c>
      <c r="D4" s="8"/>
      <c r="E4" s="9"/>
      <c r="F4" s="10"/>
      <c r="G4" s="11"/>
      <c r="H4" s="12"/>
      <c r="I4" s="13"/>
      <c r="J4" s="14"/>
      <c r="K4" s="13"/>
      <c r="L4" s="4"/>
      <c r="M4" s="4"/>
      <c r="N4" s="4"/>
      <c r="O4" s="4"/>
      <c r="P4" s="4"/>
      <c r="Q4" s="4"/>
      <c r="R4" s="4"/>
      <c r="S4" s="4"/>
      <c r="T4" s="4"/>
    </row>
    <row r="5" spans="1:20" ht="12.75" customHeight="1">
      <c r="A5" s="15"/>
      <c r="B5" s="1"/>
      <c r="C5" s="1"/>
      <c r="D5" s="2"/>
      <c r="E5" s="1"/>
      <c r="F5" s="3"/>
      <c r="G5" s="3"/>
      <c r="H5" s="4"/>
      <c r="I5" s="4"/>
      <c r="J5" s="5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.75" customHeight="1">
      <c r="A6" s="16" t="s">
        <v>0</v>
      </c>
      <c r="B6" s="17" t="s">
        <v>1</v>
      </c>
      <c r="C6" s="16" t="s">
        <v>2</v>
      </c>
      <c r="D6" s="18" t="s">
        <v>3</v>
      </c>
      <c r="E6" s="16" t="s">
        <v>4</v>
      </c>
      <c r="F6" s="16" t="s">
        <v>5</v>
      </c>
      <c r="G6" s="16" t="s">
        <v>6</v>
      </c>
      <c r="H6" s="19" t="s">
        <v>7</v>
      </c>
      <c r="I6" s="17" t="s">
        <v>8</v>
      </c>
      <c r="J6" s="17" t="s">
        <v>9</v>
      </c>
      <c r="K6" s="93" t="s">
        <v>10</v>
      </c>
      <c r="L6" s="93" t="s">
        <v>11</v>
      </c>
      <c r="M6" s="93" t="s">
        <v>12</v>
      </c>
      <c r="N6" s="93" t="s">
        <v>13</v>
      </c>
      <c r="O6" s="93" t="s">
        <v>14</v>
      </c>
      <c r="P6" s="93" t="s">
        <v>15</v>
      </c>
      <c r="Q6" s="21"/>
      <c r="R6" s="21"/>
      <c r="S6" s="21"/>
      <c r="T6" s="21"/>
    </row>
    <row r="7" spans="1:20" ht="18" customHeight="1">
      <c r="A7" s="22">
        <v>1</v>
      </c>
      <c r="B7" s="22">
        <v>223</v>
      </c>
      <c r="C7" s="80" t="s">
        <v>392</v>
      </c>
      <c r="D7" s="81">
        <v>36317</v>
      </c>
      <c r="E7" s="74" t="s">
        <v>393</v>
      </c>
      <c r="F7" s="74" t="s">
        <v>394</v>
      </c>
      <c r="G7" s="74" t="s">
        <v>395</v>
      </c>
      <c r="H7" s="27">
        <v>43.55</v>
      </c>
      <c r="I7" s="28" t="s">
        <v>450</v>
      </c>
      <c r="J7" s="22">
        <v>12</v>
      </c>
      <c r="K7" s="28">
        <v>38.29</v>
      </c>
      <c r="L7" s="28" t="s">
        <v>16</v>
      </c>
      <c r="M7" s="28">
        <v>40.82</v>
      </c>
      <c r="N7" s="28">
        <v>43.55</v>
      </c>
      <c r="O7" s="28">
        <v>37.97</v>
      </c>
      <c r="P7" s="28">
        <v>41.5</v>
      </c>
      <c r="Q7" s="29"/>
      <c r="R7" s="29"/>
      <c r="S7" s="29"/>
      <c r="T7" s="29"/>
    </row>
    <row r="8" spans="1:20" ht="18" customHeight="1">
      <c r="A8" s="22">
        <v>2</v>
      </c>
      <c r="B8" s="30">
        <v>170</v>
      </c>
      <c r="C8" s="80" t="s">
        <v>319</v>
      </c>
      <c r="D8" s="81">
        <v>36535</v>
      </c>
      <c r="E8" s="74" t="s">
        <v>282</v>
      </c>
      <c r="F8" s="74" t="s">
        <v>288</v>
      </c>
      <c r="G8" s="74" t="s">
        <v>320</v>
      </c>
      <c r="H8" s="27">
        <v>40.49</v>
      </c>
      <c r="I8" s="28" t="s">
        <v>451</v>
      </c>
      <c r="J8" s="22">
        <v>8</v>
      </c>
      <c r="K8" s="31">
        <v>35.34</v>
      </c>
      <c r="L8" s="31">
        <v>38.2</v>
      </c>
      <c r="M8" s="31">
        <v>39.55</v>
      </c>
      <c r="N8" s="31">
        <v>40.49</v>
      </c>
      <c r="O8" s="31">
        <v>34.15</v>
      </c>
      <c r="P8" s="31">
        <v>36</v>
      </c>
      <c r="Q8" s="29"/>
      <c r="R8" s="29"/>
      <c r="S8" s="29"/>
      <c r="T8" s="29"/>
    </row>
    <row r="9" spans="1:20" ht="18" customHeight="1">
      <c r="A9" s="22">
        <v>3</v>
      </c>
      <c r="B9" s="30">
        <v>204</v>
      </c>
      <c r="C9" s="80" t="s">
        <v>368</v>
      </c>
      <c r="D9" s="81">
        <v>36514</v>
      </c>
      <c r="E9" s="74" t="s">
        <v>354</v>
      </c>
      <c r="F9" s="74" t="s">
        <v>355</v>
      </c>
      <c r="G9" s="74" t="s">
        <v>367</v>
      </c>
      <c r="H9" s="27">
        <v>37.93</v>
      </c>
      <c r="I9" s="28" t="s">
        <v>451</v>
      </c>
      <c r="J9" s="22">
        <v>6</v>
      </c>
      <c r="K9" s="31">
        <v>32.56</v>
      </c>
      <c r="L9" s="31">
        <v>32.93</v>
      </c>
      <c r="M9" s="31">
        <v>37.93</v>
      </c>
      <c r="N9" s="31">
        <v>32.27</v>
      </c>
      <c r="O9" s="31">
        <v>36.59</v>
      </c>
      <c r="P9" s="31">
        <v>35.79</v>
      </c>
      <c r="Q9" s="29"/>
      <c r="R9" s="29"/>
      <c r="S9" s="29"/>
      <c r="T9" s="29"/>
    </row>
    <row r="10" spans="1:20" ht="18" customHeight="1">
      <c r="A10" s="22">
        <v>4</v>
      </c>
      <c r="B10" s="30">
        <v>75</v>
      </c>
      <c r="C10" s="80" t="s">
        <v>165</v>
      </c>
      <c r="D10" s="81">
        <v>36786</v>
      </c>
      <c r="E10" s="74" t="s">
        <v>166</v>
      </c>
      <c r="F10" s="74" t="s">
        <v>167</v>
      </c>
      <c r="G10" s="74" t="s">
        <v>168</v>
      </c>
      <c r="H10" s="27">
        <v>34.61</v>
      </c>
      <c r="I10" s="28" t="s">
        <v>444</v>
      </c>
      <c r="J10" s="22">
        <v>5</v>
      </c>
      <c r="K10" s="31">
        <v>33.28</v>
      </c>
      <c r="L10" s="31" t="s">
        <v>16</v>
      </c>
      <c r="M10" s="31">
        <v>34.61</v>
      </c>
      <c r="N10" s="31">
        <v>31.85</v>
      </c>
      <c r="O10" s="31">
        <v>33.79</v>
      </c>
      <c r="P10" s="31">
        <v>33.34</v>
      </c>
      <c r="Q10" s="29"/>
      <c r="R10" s="29"/>
      <c r="S10" s="29"/>
      <c r="T10" s="29"/>
    </row>
    <row r="11" spans="1:20" ht="18" customHeight="1">
      <c r="A11" s="22">
        <v>5</v>
      </c>
      <c r="B11" s="30">
        <v>59</v>
      </c>
      <c r="C11" s="80" t="s">
        <v>137</v>
      </c>
      <c r="D11" s="81">
        <v>36882</v>
      </c>
      <c r="E11" s="74" t="s">
        <v>138</v>
      </c>
      <c r="F11" s="74" t="s">
        <v>139</v>
      </c>
      <c r="G11" s="74" t="s">
        <v>140</v>
      </c>
      <c r="H11" s="27">
        <v>32.4</v>
      </c>
      <c r="I11" s="28" t="s">
        <v>444</v>
      </c>
      <c r="J11" s="22">
        <v>4</v>
      </c>
      <c r="K11" s="31">
        <v>28.87</v>
      </c>
      <c r="L11" s="31">
        <v>29.79</v>
      </c>
      <c r="M11" s="31">
        <v>30.34</v>
      </c>
      <c r="N11" s="31">
        <v>28.22</v>
      </c>
      <c r="O11" s="31">
        <v>27.29</v>
      </c>
      <c r="P11" s="31">
        <v>32.4</v>
      </c>
      <c r="Q11" s="29"/>
      <c r="R11" s="29"/>
      <c r="S11" s="29"/>
      <c r="T11" s="29"/>
    </row>
    <row r="12" spans="1:20" ht="18" customHeight="1">
      <c r="A12" s="22">
        <v>6</v>
      </c>
      <c r="B12" s="30">
        <v>226</v>
      </c>
      <c r="C12" s="80" t="s">
        <v>398</v>
      </c>
      <c r="D12" s="81">
        <v>36788</v>
      </c>
      <c r="E12" s="74" t="s">
        <v>399</v>
      </c>
      <c r="F12" s="74" t="s">
        <v>400</v>
      </c>
      <c r="G12" s="74" t="s">
        <v>401</v>
      </c>
      <c r="H12" s="27">
        <v>26.6</v>
      </c>
      <c r="I12" s="28" t="s">
        <v>452</v>
      </c>
      <c r="J12" s="22">
        <v>3</v>
      </c>
      <c r="K12" s="31" t="s">
        <v>16</v>
      </c>
      <c r="L12" s="31">
        <v>24.48</v>
      </c>
      <c r="M12" s="31">
        <v>23.84</v>
      </c>
      <c r="N12" s="31">
        <v>26.6</v>
      </c>
      <c r="O12" s="31">
        <v>23.09</v>
      </c>
      <c r="P12" s="31">
        <v>20.89</v>
      </c>
      <c r="Q12" s="29"/>
      <c r="R12" s="29"/>
      <c r="S12" s="29"/>
      <c r="T12" s="29"/>
    </row>
    <row r="13" spans="1:20" ht="18" customHeight="1">
      <c r="A13" s="22">
        <v>7</v>
      </c>
      <c r="B13" s="30">
        <v>203</v>
      </c>
      <c r="C13" s="80" t="s">
        <v>366</v>
      </c>
      <c r="D13" s="81">
        <v>36763</v>
      </c>
      <c r="E13" s="74" t="s">
        <v>354</v>
      </c>
      <c r="F13" s="74" t="s">
        <v>355</v>
      </c>
      <c r="G13" s="74" t="s">
        <v>367</v>
      </c>
      <c r="H13" s="27">
        <v>25.5</v>
      </c>
      <c r="I13" s="28" t="s">
        <v>452</v>
      </c>
      <c r="J13" s="22">
        <v>2</v>
      </c>
      <c r="K13" s="31">
        <v>21.5</v>
      </c>
      <c r="L13" s="31">
        <v>23.01</v>
      </c>
      <c r="M13" s="31">
        <v>25.5</v>
      </c>
      <c r="N13" s="31">
        <v>22.83</v>
      </c>
      <c r="O13" s="31" t="s">
        <v>16</v>
      </c>
      <c r="P13" s="31">
        <v>22.6</v>
      </c>
      <c r="Q13" s="29"/>
      <c r="R13" s="29"/>
      <c r="S13" s="29"/>
      <c r="T13" s="29"/>
    </row>
    <row r="14" spans="1:20" ht="18" customHeight="1">
      <c r="A14" s="22">
        <v>8</v>
      </c>
      <c r="B14" s="30">
        <v>68</v>
      </c>
      <c r="C14" s="80" t="s">
        <v>154</v>
      </c>
      <c r="D14" s="81">
        <v>36243</v>
      </c>
      <c r="E14" s="74" t="s">
        <v>148</v>
      </c>
      <c r="F14" s="74" t="s">
        <v>155</v>
      </c>
      <c r="G14" s="74" t="s">
        <v>156</v>
      </c>
      <c r="H14" s="27">
        <v>22.4</v>
      </c>
      <c r="I14" s="28" t="s">
        <v>453</v>
      </c>
      <c r="J14" s="22">
        <v>1</v>
      </c>
      <c r="K14" s="31">
        <v>21.56</v>
      </c>
      <c r="L14" s="31" t="s">
        <v>16</v>
      </c>
      <c r="M14" s="31" t="s">
        <v>16</v>
      </c>
      <c r="N14" s="31" t="s">
        <v>16</v>
      </c>
      <c r="O14" s="31">
        <v>22.4</v>
      </c>
      <c r="P14" s="31" t="s">
        <v>16</v>
      </c>
      <c r="Q14" s="29"/>
      <c r="R14" s="29"/>
      <c r="S14" s="29"/>
      <c r="T14" s="29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A1" sqref="A1"/>
    </sheetView>
  </sheetViews>
  <sheetFormatPr defaultColWidth="17.28125" defaultRowHeight="15.75" customHeight="1"/>
  <cols>
    <col min="1" max="1" width="5.421875" style="0" customWidth="1"/>
    <col min="2" max="2" width="6.57421875" style="0" hidden="1" customWidth="1"/>
    <col min="3" max="3" width="5.28125" style="0" customWidth="1"/>
    <col min="4" max="4" width="17.7109375" style="0" customWidth="1"/>
    <col min="5" max="5" width="11.57421875" style="0" customWidth="1"/>
    <col min="6" max="6" width="13.00390625" style="0" customWidth="1"/>
    <col min="7" max="7" width="17.421875" style="0" customWidth="1"/>
    <col min="8" max="8" width="18.00390625" style="0" customWidth="1"/>
    <col min="9" max="11" width="6.8515625" style="0" customWidth="1"/>
    <col min="12" max="17" width="6.421875" style="0" customWidth="1"/>
    <col min="18" max="21" width="8.28125" style="0" customWidth="1"/>
  </cols>
  <sheetData>
    <row r="1" spans="1:21" ht="19.5" customHeight="1">
      <c r="A1" s="75" t="s">
        <v>412</v>
      </c>
      <c r="B1" s="1"/>
      <c r="C1" s="1"/>
      <c r="D1" s="1"/>
      <c r="E1" s="2"/>
      <c r="F1" s="1"/>
      <c r="G1" s="3"/>
      <c r="H1" s="3"/>
      <c r="I1" s="4"/>
      <c r="J1" s="4"/>
      <c r="K1" s="5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9.5" customHeight="1">
      <c r="A2" s="79" t="s">
        <v>446</v>
      </c>
      <c r="B2" s="1"/>
      <c r="C2" s="1"/>
      <c r="D2" s="1"/>
      <c r="E2" s="2"/>
      <c r="F2" s="1"/>
      <c r="G2" s="3"/>
      <c r="H2" s="3"/>
      <c r="I2" s="4"/>
      <c r="J2" s="4"/>
      <c r="K2" s="5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2.75" customHeight="1">
      <c r="A3" s="1"/>
      <c r="B3" s="1"/>
      <c r="C3" s="1"/>
      <c r="D3" s="1"/>
      <c r="E3" s="2"/>
      <c r="F3" s="1"/>
      <c r="G3" s="3"/>
      <c r="H3" s="3"/>
      <c r="I3" s="4"/>
      <c r="J3" s="4"/>
      <c r="K3" s="5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8.75" customHeight="1">
      <c r="A4" s="6">
        <v>2</v>
      </c>
      <c r="B4" s="7"/>
      <c r="C4" s="8"/>
      <c r="D4" s="8" t="s">
        <v>414</v>
      </c>
      <c r="E4" s="8"/>
      <c r="F4" s="9"/>
      <c r="G4" s="10"/>
      <c r="H4" s="11"/>
      <c r="I4" s="12"/>
      <c r="J4" s="13"/>
      <c r="K4" s="14"/>
      <c r="L4" s="13"/>
      <c r="M4" s="4"/>
      <c r="N4" s="4"/>
      <c r="O4" s="4"/>
      <c r="P4" s="4"/>
      <c r="Q4" s="4"/>
      <c r="R4" s="4"/>
      <c r="S4" s="4"/>
      <c r="T4" s="4"/>
      <c r="U4" s="4"/>
    </row>
    <row r="5" spans="1:21" ht="12.75" customHeight="1">
      <c r="A5" s="15"/>
      <c r="B5" s="1"/>
      <c r="C5" s="1"/>
      <c r="D5" s="1"/>
      <c r="E5" s="2"/>
      <c r="F5" s="1"/>
      <c r="G5" s="3"/>
      <c r="H5" s="3"/>
      <c r="I5" s="4"/>
      <c r="J5" s="4"/>
      <c r="K5" s="5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5.75" customHeight="1">
      <c r="A6" s="16" t="s">
        <v>0</v>
      </c>
      <c r="B6" s="17" t="s">
        <v>1</v>
      </c>
      <c r="C6" s="20" t="s">
        <v>462</v>
      </c>
      <c r="D6" s="16" t="s">
        <v>2</v>
      </c>
      <c r="E6" s="18" t="s">
        <v>3</v>
      </c>
      <c r="F6" s="16" t="s">
        <v>4</v>
      </c>
      <c r="G6" s="16" t="s">
        <v>5</v>
      </c>
      <c r="H6" s="16" t="s">
        <v>6</v>
      </c>
      <c r="I6" s="19" t="s">
        <v>7</v>
      </c>
      <c r="J6" s="17" t="s">
        <v>8</v>
      </c>
      <c r="K6" s="17" t="s">
        <v>9</v>
      </c>
      <c r="L6" s="20" t="s">
        <v>10</v>
      </c>
      <c r="M6" s="20" t="s">
        <v>11</v>
      </c>
      <c r="N6" s="20" t="s">
        <v>12</v>
      </c>
      <c r="O6" s="20" t="s">
        <v>13</v>
      </c>
      <c r="P6" s="20" t="s">
        <v>14</v>
      </c>
      <c r="Q6" s="20" t="s">
        <v>15</v>
      </c>
      <c r="R6" s="21"/>
      <c r="S6" s="21"/>
      <c r="T6" s="21"/>
      <c r="U6" s="21"/>
    </row>
    <row r="7" spans="1:21" ht="18" customHeight="1">
      <c r="A7" s="22">
        <v>1</v>
      </c>
      <c r="B7" s="22">
        <v>143</v>
      </c>
      <c r="C7" s="38"/>
      <c r="D7" s="80" t="s">
        <v>281</v>
      </c>
      <c r="E7" s="81">
        <v>34541</v>
      </c>
      <c r="F7" s="74" t="s">
        <v>282</v>
      </c>
      <c r="G7" s="74" t="s">
        <v>283</v>
      </c>
      <c r="H7" s="74" t="s">
        <v>284</v>
      </c>
      <c r="I7" s="27">
        <v>59.5</v>
      </c>
      <c r="J7" s="28" t="s">
        <v>455</v>
      </c>
      <c r="K7" s="22">
        <v>12</v>
      </c>
      <c r="L7" s="28">
        <v>55.33</v>
      </c>
      <c r="M7" s="28">
        <v>57.56</v>
      </c>
      <c r="N7" s="28">
        <v>59.5</v>
      </c>
      <c r="O7" s="28" t="s">
        <v>16</v>
      </c>
      <c r="P7" s="28">
        <v>53.4</v>
      </c>
      <c r="Q7" s="28" t="s">
        <v>16</v>
      </c>
      <c r="R7" s="29"/>
      <c r="S7" s="29"/>
      <c r="T7" s="29"/>
      <c r="U7" s="29"/>
    </row>
    <row r="8" spans="1:21" ht="18" customHeight="1">
      <c r="A8" s="22">
        <v>2</v>
      </c>
      <c r="B8" s="30">
        <v>77</v>
      </c>
      <c r="C8" s="33"/>
      <c r="D8" s="80" t="s">
        <v>171</v>
      </c>
      <c r="E8" s="81">
        <v>32534</v>
      </c>
      <c r="F8" s="74" t="s">
        <v>166</v>
      </c>
      <c r="G8" s="74" t="s">
        <v>172</v>
      </c>
      <c r="H8" s="74" t="s">
        <v>173</v>
      </c>
      <c r="I8" s="27">
        <v>52.7</v>
      </c>
      <c r="J8" s="28" t="s">
        <v>456</v>
      </c>
      <c r="K8" s="22">
        <v>8</v>
      </c>
      <c r="L8" s="31">
        <v>48.07</v>
      </c>
      <c r="M8" s="31">
        <v>48.85</v>
      </c>
      <c r="N8" s="31">
        <v>49.5</v>
      </c>
      <c r="O8" s="31">
        <v>48.31</v>
      </c>
      <c r="P8" s="31">
        <v>52.7</v>
      </c>
      <c r="Q8" s="31" t="s">
        <v>16</v>
      </c>
      <c r="R8" s="29"/>
      <c r="S8" s="29"/>
      <c r="T8" s="29"/>
      <c r="U8" s="29"/>
    </row>
    <row r="9" spans="1:21" ht="18" customHeight="1">
      <c r="A9" s="22">
        <v>3</v>
      </c>
      <c r="B9" s="30">
        <v>145</v>
      </c>
      <c r="C9" s="33"/>
      <c r="D9" s="80" t="s">
        <v>286</v>
      </c>
      <c r="E9" s="81">
        <v>34842</v>
      </c>
      <c r="F9" s="74" t="s">
        <v>282</v>
      </c>
      <c r="G9" s="74" t="s">
        <v>283</v>
      </c>
      <c r="H9" s="74" t="s">
        <v>284</v>
      </c>
      <c r="I9" s="27">
        <v>51.48</v>
      </c>
      <c r="J9" s="28" t="s">
        <v>456</v>
      </c>
      <c r="K9" s="22">
        <v>6</v>
      </c>
      <c r="L9" s="31">
        <v>51.48</v>
      </c>
      <c r="M9" s="31">
        <v>48.9</v>
      </c>
      <c r="N9" s="31" t="s">
        <v>16</v>
      </c>
      <c r="O9" s="31" t="s">
        <v>16</v>
      </c>
      <c r="P9" s="31" t="s">
        <v>16</v>
      </c>
      <c r="Q9" s="31" t="s">
        <v>16</v>
      </c>
      <c r="R9" s="29"/>
      <c r="S9" s="29"/>
      <c r="T9" s="29"/>
      <c r="U9" s="29"/>
    </row>
    <row r="10" spans="1:21" ht="18" customHeight="1">
      <c r="A10" s="22">
        <v>4</v>
      </c>
      <c r="B10" s="30">
        <v>144</v>
      </c>
      <c r="C10" s="39"/>
      <c r="D10" s="80" t="s">
        <v>285</v>
      </c>
      <c r="E10" s="81">
        <v>27783</v>
      </c>
      <c r="F10" s="74" t="s">
        <v>282</v>
      </c>
      <c r="G10" s="74" t="s">
        <v>283</v>
      </c>
      <c r="H10" s="74" t="s">
        <v>284</v>
      </c>
      <c r="I10" s="27">
        <v>50.6</v>
      </c>
      <c r="J10" s="28" t="s">
        <v>456</v>
      </c>
      <c r="K10" s="22">
        <v>5</v>
      </c>
      <c r="L10" s="31" t="s">
        <v>16</v>
      </c>
      <c r="M10" s="31" t="s">
        <v>16</v>
      </c>
      <c r="N10" s="31">
        <v>50.6</v>
      </c>
      <c r="O10" s="31" t="s">
        <v>16</v>
      </c>
      <c r="P10" s="31" t="s">
        <v>16</v>
      </c>
      <c r="Q10" s="31" t="s">
        <v>16</v>
      </c>
      <c r="R10" s="29"/>
      <c r="S10" s="29"/>
      <c r="T10" s="29"/>
      <c r="U10" s="29"/>
    </row>
    <row r="11" spans="1:21" ht="18" customHeight="1">
      <c r="A11" s="22">
        <v>5</v>
      </c>
      <c r="B11" s="30">
        <v>149</v>
      </c>
      <c r="C11" s="30">
        <v>1</v>
      </c>
      <c r="D11" s="80" t="s">
        <v>293</v>
      </c>
      <c r="E11" s="81">
        <v>35437</v>
      </c>
      <c r="F11" s="74" t="s">
        <v>282</v>
      </c>
      <c r="G11" s="74" t="s">
        <v>288</v>
      </c>
      <c r="H11" s="74" t="s">
        <v>294</v>
      </c>
      <c r="I11" s="27">
        <v>46.02</v>
      </c>
      <c r="J11" s="28" t="s">
        <v>450</v>
      </c>
      <c r="K11" s="22">
        <v>12</v>
      </c>
      <c r="L11" s="31">
        <v>44</v>
      </c>
      <c r="M11" s="31">
        <v>45.86</v>
      </c>
      <c r="N11" s="31" t="s">
        <v>16</v>
      </c>
      <c r="O11" s="31" t="s">
        <v>16</v>
      </c>
      <c r="P11" s="31">
        <v>46.02</v>
      </c>
      <c r="Q11" s="31" t="s">
        <v>16</v>
      </c>
      <c r="R11" s="29"/>
      <c r="S11" s="29"/>
      <c r="T11" s="29"/>
      <c r="U11" s="29"/>
    </row>
    <row r="12" spans="1:21" ht="18" customHeight="1">
      <c r="A12" s="22">
        <v>6</v>
      </c>
      <c r="B12" s="30">
        <v>224</v>
      </c>
      <c r="C12" s="30">
        <v>2</v>
      </c>
      <c r="D12" s="80" t="s">
        <v>396</v>
      </c>
      <c r="E12" s="81">
        <v>35814</v>
      </c>
      <c r="F12" s="74" t="s">
        <v>393</v>
      </c>
      <c r="G12" s="74" t="s">
        <v>394</v>
      </c>
      <c r="H12" s="74" t="s">
        <v>395</v>
      </c>
      <c r="I12" s="27">
        <v>36.5</v>
      </c>
      <c r="J12" s="28" t="s">
        <v>451</v>
      </c>
      <c r="K12" s="22">
        <v>8</v>
      </c>
      <c r="L12" s="31">
        <v>36.5</v>
      </c>
      <c r="M12" s="31">
        <v>32.15</v>
      </c>
      <c r="N12" s="31">
        <v>34.01</v>
      </c>
      <c r="O12" s="31">
        <v>31.33</v>
      </c>
      <c r="P12" s="31">
        <v>30.9</v>
      </c>
      <c r="Q12" s="31">
        <v>33.07</v>
      </c>
      <c r="R12" s="29"/>
      <c r="S12" s="29"/>
      <c r="T12" s="29"/>
      <c r="U12" s="29"/>
    </row>
    <row r="13" spans="1:21" ht="18" customHeight="1">
      <c r="A13" s="22">
        <v>7</v>
      </c>
      <c r="B13" s="30">
        <v>12</v>
      </c>
      <c r="C13" s="39"/>
      <c r="D13" s="80" t="s">
        <v>54</v>
      </c>
      <c r="E13" s="81">
        <v>35372</v>
      </c>
      <c r="F13" s="74" t="s">
        <v>55</v>
      </c>
      <c r="G13" s="74" t="s">
        <v>56</v>
      </c>
      <c r="H13" s="74" t="s">
        <v>57</v>
      </c>
      <c r="I13" s="27">
        <v>36.38</v>
      </c>
      <c r="J13" s="28" t="s">
        <v>451</v>
      </c>
      <c r="K13" s="22">
        <v>4</v>
      </c>
      <c r="L13" s="31">
        <v>35.1</v>
      </c>
      <c r="M13" s="31">
        <v>35.32</v>
      </c>
      <c r="N13" s="31" t="s">
        <v>16</v>
      </c>
      <c r="O13" s="31">
        <v>36.38</v>
      </c>
      <c r="P13" s="31">
        <v>34.5</v>
      </c>
      <c r="Q13" s="31">
        <v>35.7</v>
      </c>
      <c r="R13" s="29"/>
      <c r="S13" s="29"/>
      <c r="T13" s="29"/>
      <c r="U13" s="29"/>
    </row>
    <row r="14" spans="1:21" ht="18" customHeight="1">
      <c r="A14" s="22">
        <v>8</v>
      </c>
      <c r="B14" s="30">
        <v>151</v>
      </c>
      <c r="C14" s="30">
        <v>3</v>
      </c>
      <c r="D14" s="80" t="s">
        <v>296</v>
      </c>
      <c r="E14" s="81">
        <v>35577</v>
      </c>
      <c r="F14" s="74" t="s">
        <v>282</v>
      </c>
      <c r="G14" s="74" t="s">
        <v>288</v>
      </c>
      <c r="H14" s="74" t="s">
        <v>297</v>
      </c>
      <c r="I14" s="27">
        <v>34.98</v>
      </c>
      <c r="J14" s="28" t="s">
        <v>451</v>
      </c>
      <c r="K14" s="22">
        <v>6</v>
      </c>
      <c r="L14" s="31">
        <v>33</v>
      </c>
      <c r="M14" s="31">
        <v>33.53</v>
      </c>
      <c r="N14" s="31">
        <v>34.98</v>
      </c>
      <c r="O14" s="31" t="s">
        <v>16</v>
      </c>
      <c r="P14" s="31">
        <v>34.4</v>
      </c>
      <c r="Q14" s="31" t="s">
        <v>16</v>
      </c>
      <c r="R14" s="29"/>
      <c r="S14" s="29"/>
      <c r="T14" s="29"/>
      <c r="U14" s="29"/>
    </row>
    <row r="15" spans="1:21" ht="18" customHeight="1">
      <c r="A15" s="22">
        <v>9</v>
      </c>
      <c r="B15" s="30">
        <v>26</v>
      </c>
      <c r="C15" s="39">
        <v>4</v>
      </c>
      <c r="D15" s="80" t="s">
        <v>76</v>
      </c>
      <c r="E15" s="81">
        <v>35810</v>
      </c>
      <c r="F15" s="74" t="s">
        <v>59</v>
      </c>
      <c r="G15" s="74" t="s">
        <v>60</v>
      </c>
      <c r="H15" s="74" t="s">
        <v>77</v>
      </c>
      <c r="I15" s="27">
        <v>32.13</v>
      </c>
      <c r="J15" s="28" t="s">
        <v>444</v>
      </c>
      <c r="K15" s="22">
        <v>5</v>
      </c>
      <c r="L15" s="31" t="s">
        <v>16</v>
      </c>
      <c r="M15" s="31">
        <v>29.8</v>
      </c>
      <c r="N15" s="31">
        <v>32.13</v>
      </c>
      <c r="O15" s="31"/>
      <c r="P15" s="31"/>
      <c r="Q15" s="31"/>
      <c r="R15" s="29"/>
      <c r="S15" s="29"/>
      <c r="T15" s="29"/>
      <c r="U15" s="29"/>
    </row>
    <row r="16" spans="1:21" ht="18" customHeight="1">
      <c r="A16" s="22">
        <v>10</v>
      </c>
      <c r="B16" s="30">
        <v>86</v>
      </c>
      <c r="C16" s="39">
        <v>5</v>
      </c>
      <c r="D16" s="80" t="s">
        <v>188</v>
      </c>
      <c r="E16" s="81">
        <v>36011</v>
      </c>
      <c r="F16" s="74" t="s">
        <v>184</v>
      </c>
      <c r="G16" s="74"/>
      <c r="H16" s="74" t="s">
        <v>189</v>
      </c>
      <c r="I16" s="27">
        <v>31.81</v>
      </c>
      <c r="J16" s="28" t="s">
        <v>444</v>
      </c>
      <c r="K16" s="22">
        <v>4</v>
      </c>
      <c r="L16" s="31">
        <v>31.81</v>
      </c>
      <c r="M16" s="31">
        <v>28.18</v>
      </c>
      <c r="N16" s="31">
        <v>28.87</v>
      </c>
      <c r="O16" s="31"/>
      <c r="P16" s="31"/>
      <c r="Q16" s="31"/>
      <c r="R16" s="29"/>
      <c r="S16" s="29"/>
      <c r="T16" s="29"/>
      <c r="U16" s="29"/>
    </row>
    <row r="17" spans="1:21" ht="18" customHeight="1">
      <c r="A17" s="22">
        <v>11</v>
      </c>
      <c r="B17" s="30">
        <v>53</v>
      </c>
      <c r="C17" s="39">
        <v>6</v>
      </c>
      <c r="D17" s="80" t="s">
        <v>124</v>
      </c>
      <c r="E17" s="81">
        <v>36108</v>
      </c>
      <c r="F17" s="74" t="s">
        <v>125</v>
      </c>
      <c r="G17" s="74"/>
      <c r="H17" s="74" t="s">
        <v>126</v>
      </c>
      <c r="I17" s="27">
        <v>23.38</v>
      </c>
      <c r="J17" s="28" t="s">
        <v>452</v>
      </c>
      <c r="K17" s="22">
        <v>3</v>
      </c>
      <c r="L17" s="31" t="s">
        <v>16</v>
      </c>
      <c r="M17" s="31" t="s">
        <v>16</v>
      </c>
      <c r="N17" s="31">
        <v>23.38</v>
      </c>
      <c r="O17" s="31"/>
      <c r="P17" s="31"/>
      <c r="Q17" s="31"/>
      <c r="R17" s="29"/>
      <c r="S17" s="29"/>
      <c r="T17" s="29"/>
      <c r="U17" s="29"/>
    </row>
  </sheetData>
  <sheetProtection/>
  <printOptions/>
  <pageMargins left="0.2" right="0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A1" sqref="A1"/>
    </sheetView>
  </sheetViews>
  <sheetFormatPr defaultColWidth="17.28125" defaultRowHeight="15.75" customHeight="1"/>
  <cols>
    <col min="1" max="1" width="6.28125" style="0" customWidth="1"/>
    <col min="2" max="2" width="6.57421875" style="0" hidden="1" customWidth="1"/>
    <col min="3" max="3" width="17.28125" style="0" customWidth="1"/>
    <col min="4" max="4" width="12.8515625" style="0" customWidth="1"/>
    <col min="5" max="5" width="14.7109375" style="0" customWidth="1"/>
    <col min="6" max="6" width="11.7109375" style="0" customWidth="1"/>
    <col min="7" max="7" width="16.28125" style="0" customWidth="1"/>
    <col min="8" max="10" width="6.7109375" style="0" customWidth="1"/>
    <col min="11" max="16" width="7.57421875" style="0" customWidth="1"/>
    <col min="17" max="20" width="8.28125" style="0" customWidth="1"/>
  </cols>
  <sheetData>
    <row r="1" spans="1:20" ht="19.5" customHeight="1">
      <c r="A1" s="75" t="s">
        <v>412</v>
      </c>
      <c r="B1" s="1"/>
      <c r="C1" s="1"/>
      <c r="D1" s="2"/>
      <c r="E1" s="1"/>
      <c r="F1" s="3"/>
      <c r="G1" s="3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9.5" customHeight="1">
      <c r="A2" s="79" t="s">
        <v>446</v>
      </c>
      <c r="B2" s="1"/>
      <c r="C2" s="1"/>
      <c r="D2" s="2"/>
      <c r="E2" s="1"/>
      <c r="F2" s="3"/>
      <c r="G2" s="3"/>
      <c r="H2" s="4"/>
      <c r="I2" s="4"/>
      <c r="J2" s="5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 customHeight="1">
      <c r="A3" s="1"/>
      <c r="B3" s="1"/>
      <c r="C3" s="1"/>
      <c r="D3" s="2"/>
      <c r="E3" s="1"/>
      <c r="F3" s="3"/>
      <c r="G3" s="3"/>
      <c r="H3" s="4"/>
      <c r="I3" s="4"/>
      <c r="J3" s="5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8.75" customHeight="1">
      <c r="A4" s="6">
        <v>5</v>
      </c>
      <c r="B4" s="7"/>
      <c r="C4" s="8" t="s">
        <v>417</v>
      </c>
      <c r="D4" s="8"/>
      <c r="E4" s="9"/>
      <c r="F4" s="10"/>
      <c r="G4" s="11"/>
      <c r="H4" s="12"/>
      <c r="I4" s="13"/>
      <c r="J4" s="14"/>
      <c r="K4" s="13"/>
      <c r="L4" s="4"/>
      <c r="M4" s="4"/>
      <c r="N4" s="4"/>
      <c r="O4" s="4"/>
      <c r="P4" s="4"/>
      <c r="Q4" s="4"/>
      <c r="R4" s="4"/>
      <c r="S4" s="4"/>
      <c r="T4" s="4"/>
    </row>
    <row r="5" spans="1:20" ht="12.75" customHeight="1">
      <c r="A5" s="15"/>
      <c r="B5" s="1"/>
      <c r="C5" s="1"/>
      <c r="D5" s="2"/>
      <c r="E5" s="1"/>
      <c r="F5" s="3"/>
      <c r="G5" s="3"/>
      <c r="H5" s="4"/>
      <c r="I5" s="4"/>
      <c r="J5" s="5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.75" customHeight="1">
      <c r="A6" s="16" t="s">
        <v>0</v>
      </c>
      <c r="B6" s="17" t="s">
        <v>1</v>
      </c>
      <c r="C6" s="16" t="s">
        <v>2</v>
      </c>
      <c r="D6" s="18" t="s">
        <v>3</v>
      </c>
      <c r="E6" s="16" t="s">
        <v>4</v>
      </c>
      <c r="F6" s="16" t="s">
        <v>5</v>
      </c>
      <c r="G6" s="16" t="s">
        <v>6</v>
      </c>
      <c r="H6" s="19" t="s">
        <v>7</v>
      </c>
      <c r="I6" s="17" t="s">
        <v>8</v>
      </c>
      <c r="J6" s="17" t="s">
        <v>9</v>
      </c>
      <c r="K6" s="20" t="s">
        <v>10</v>
      </c>
      <c r="L6" s="20" t="s">
        <v>11</v>
      </c>
      <c r="M6" s="20" t="s">
        <v>12</v>
      </c>
      <c r="N6" s="20" t="s">
        <v>13</v>
      </c>
      <c r="O6" s="20" t="s">
        <v>14</v>
      </c>
      <c r="P6" s="20" t="s">
        <v>15</v>
      </c>
      <c r="Q6" s="21"/>
      <c r="R6" s="21"/>
      <c r="S6" s="21"/>
      <c r="T6" s="21"/>
    </row>
    <row r="7" spans="1:20" ht="18" customHeight="1">
      <c r="A7" s="22">
        <v>1</v>
      </c>
      <c r="B7" s="22">
        <v>158</v>
      </c>
      <c r="C7" s="80" t="s">
        <v>306</v>
      </c>
      <c r="D7" s="81">
        <v>36944</v>
      </c>
      <c r="E7" s="74" t="s">
        <v>282</v>
      </c>
      <c r="F7" s="74" t="s">
        <v>288</v>
      </c>
      <c r="G7" s="74" t="s">
        <v>289</v>
      </c>
      <c r="H7" s="27">
        <v>54.96</v>
      </c>
      <c r="I7" s="78" t="s">
        <v>444</v>
      </c>
      <c r="J7" s="22">
        <v>12</v>
      </c>
      <c r="K7" s="28">
        <v>50.52</v>
      </c>
      <c r="L7" s="28" t="s">
        <v>16</v>
      </c>
      <c r="M7" s="28">
        <v>42.55</v>
      </c>
      <c r="N7" s="28">
        <v>41.81</v>
      </c>
      <c r="O7" s="28">
        <v>51.11</v>
      </c>
      <c r="P7" s="28">
        <v>54.96</v>
      </c>
      <c r="Q7" s="29"/>
      <c r="R7" s="29"/>
      <c r="S7" s="29"/>
      <c r="T7" s="29"/>
    </row>
    <row r="8" spans="1:20" ht="18" customHeight="1">
      <c r="A8" s="22">
        <v>2</v>
      </c>
      <c r="B8" s="30">
        <v>169</v>
      </c>
      <c r="C8" s="80" t="s">
        <v>318</v>
      </c>
      <c r="D8" s="81">
        <v>37002</v>
      </c>
      <c r="E8" s="74" t="s">
        <v>282</v>
      </c>
      <c r="F8" s="74" t="s">
        <v>288</v>
      </c>
      <c r="G8" s="74" t="s">
        <v>289</v>
      </c>
      <c r="H8" s="27">
        <v>41.62</v>
      </c>
      <c r="I8" s="28" t="s">
        <v>454</v>
      </c>
      <c r="J8" s="22">
        <v>8</v>
      </c>
      <c r="K8" s="31">
        <v>41.62</v>
      </c>
      <c r="L8" s="31" t="s">
        <v>16</v>
      </c>
      <c r="M8" s="31" t="s">
        <v>16</v>
      </c>
      <c r="N8" s="31" t="s">
        <v>16</v>
      </c>
      <c r="O8" s="31" t="s">
        <v>16</v>
      </c>
      <c r="P8" s="31" t="s">
        <v>16</v>
      </c>
      <c r="Q8" s="29"/>
      <c r="R8" s="29"/>
      <c r="S8" s="29"/>
      <c r="T8" s="29"/>
    </row>
    <row r="9" spans="1:20" ht="18" customHeight="1">
      <c r="A9" s="22">
        <v>3</v>
      </c>
      <c r="B9" s="30">
        <v>193</v>
      </c>
      <c r="C9" s="80" t="s">
        <v>350</v>
      </c>
      <c r="D9" s="81">
        <v>37213</v>
      </c>
      <c r="E9" s="74" t="s">
        <v>345</v>
      </c>
      <c r="F9" s="74" t="s">
        <v>60</v>
      </c>
      <c r="G9" s="74" t="s">
        <v>348</v>
      </c>
      <c r="H9" s="27">
        <v>41.53</v>
      </c>
      <c r="I9" s="28" t="s">
        <v>454</v>
      </c>
      <c r="J9" s="22">
        <v>6</v>
      </c>
      <c r="K9" s="31">
        <v>37.33</v>
      </c>
      <c r="L9" s="31">
        <v>38.06</v>
      </c>
      <c r="M9" s="31">
        <v>41.53</v>
      </c>
      <c r="N9" s="31" t="s">
        <v>16</v>
      </c>
      <c r="O9" s="31">
        <v>38.03</v>
      </c>
      <c r="P9" s="31" t="s">
        <v>16</v>
      </c>
      <c r="Q9" s="29"/>
      <c r="R9" s="29"/>
      <c r="S9" s="29"/>
      <c r="T9" s="29"/>
    </row>
    <row r="10" spans="1:20" ht="18" customHeight="1">
      <c r="A10" s="22">
        <v>4</v>
      </c>
      <c r="B10" s="30">
        <v>9</v>
      </c>
      <c r="C10" s="80" t="s">
        <v>48</v>
      </c>
      <c r="D10" s="81">
        <v>36936</v>
      </c>
      <c r="E10" s="74" t="s">
        <v>34</v>
      </c>
      <c r="F10" s="74" t="s">
        <v>35</v>
      </c>
      <c r="G10" s="74" t="s">
        <v>49</v>
      </c>
      <c r="H10" s="27">
        <v>39.62</v>
      </c>
      <c r="I10" s="28" t="s">
        <v>454</v>
      </c>
      <c r="J10" s="22">
        <v>5</v>
      </c>
      <c r="K10" s="31" t="s">
        <v>16</v>
      </c>
      <c r="L10" s="31">
        <v>36.03</v>
      </c>
      <c r="M10" s="31">
        <v>38.55</v>
      </c>
      <c r="N10" s="31">
        <v>38.95</v>
      </c>
      <c r="O10" s="31">
        <v>39.62</v>
      </c>
      <c r="P10" s="31">
        <v>38.67</v>
      </c>
      <c r="Q10" s="29"/>
      <c r="R10" s="29"/>
      <c r="S10" s="29"/>
      <c r="T10" s="29"/>
    </row>
    <row r="11" spans="1:20" ht="18" customHeight="1">
      <c r="A11" s="22">
        <v>5</v>
      </c>
      <c r="B11" s="30">
        <v>93</v>
      </c>
      <c r="C11" s="80" t="s">
        <v>196</v>
      </c>
      <c r="D11" s="81">
        <v>37291</v>
      </c>
      <c r="E11" s="74" t="s">
        <v>184</v>
      </c>
      <c r="F11" s="74"/>
      <c r="G11" s="74" t="s">
        <v>185</v>
      </c>
      <c r="H11" s="27">
        <v>38.5</v>
      </c>
      <c r="I11" s="28" t="s">
        <v>454</v>
      </c>
      <c r="J11" s="22">
        <v>4</v>
      </c>
      <c r="K11" s="31">
        <v>38.5</v>
      </c>
      <c r="L11" s="31">
        <v>33.73</v>
      </c>
      <c r="M11" s="31">
        <v>32.77</v>
      </c>
      <c r="N11" s="31">
        <v>34.62</v>
      </c>
      <c r="O11" s="31">
        <v>36.83</v>
      </c>
      <c r="P11" s="31">
        <v>29.58</v>
      </c>
      <c r="Q11" s="29"/>
      <c r="R11" s="29"/>
      <c r="S11" s="29"/>
      <c r="T11" s="29"/>
    </row>
    <row r="12" spans="1:20" ht="18" customHeight="1">
      <c r="A12" s="22">
        <v>6</v>
      </c>
      <c r="B12" s="30">
        <v>164</v>
      </c>
      <c r="C12" s="80" t="s">
        <v>312</v>
      </c>
      <c r="D12" s="81">
        <v>36994</v>
      </c>
      <c r="E12" s="74" t="s">
        <v>282</v>
      </c>
      <c r="F12" s="74" t="s">
        <v>288</v>
      </c>
      <c r="G12" s="74" t="s">
        <v>302</v>
      </c>
      <c r="H12" s="27">
        <v>38.42</v>
      </c>
      <c r="I12" s="28" t="s">
        <v>454</v>
      </c>
      <c r="J12" s="22">
        <v>3</v>
      </c>
      <c r="K12" s="31">
        <v>38.42</v>
      </c>
      <c r="L12" s="31">
        <v>38.2</v>
      </c>
      <c r="M12" s="31" t="s">
        <v>16</v>
      </c>
      <c r="N12" s="31" t="s">
        <v>16</v>
      </c>
      <c r="O12" s="31">
        <v>32.45</v>
      </c>
      <c r="P12" s="31">
        <v>34.13</v>
      </c>
      <c r="Q12" s="29"/>
      <c r="R12" s="29"/>
      <c r="S12" s="29"/>
      <c r="T12" s="29"/>
    </row>
    <row r="13" spans="1:20" ht="18" customHeight="1">
      <c r="A13" s="22">
        <v>7</v>
      </c>
      <c r="B13" s="30">
        <v>11</v>
      </c>
      <c r="C13" s="80" t="s">
        <v>52</v>
      </c>
      <c r="D13" s="81">
        <v>36928</v>
      </c>
      <c r="E13" s="74" t="s">
        <v>34</v>
      </c>
      <c r="F13" s="74" t="s">
        <v>35</v>
      </c>
      <c r="G13" s="74" t="s">
        <v>49</v>
      </c>
      <c r="H13" s="27">
        <v>38.35</v>
      </c>
      <c r="I13" s="28" t="s">
        <v>454</v>
      </c>
      <c r="J13" s="22">
        <v>2</v>
      </c>
      <c r="K13" s="31">
        <v>35.2</v>
      </c>
      <c r="L13" s="31">
        <v>36.2</v>
      </c>
      <c r="M13" s="31">
        <v>37.77</v>
      </c>
      <c r="N13" s="31">
        <v>38.35</v>
      </c>
      <c r="O13" s="31">
        <v>35.02</v>
      </c>
      <c r="P13" s="31">
        <v>35.28</v>
      </c>
      <c r="Q13" s="29"/>
      <c r="R13" s="29"/>
      <c r="S13" s="29"/>
      <c r="T13" s="29"/>
    </row>
    <row r="14" spans="1:20" ht="18" customHeight="1">
      <c r="A14" s="22">
        <v>8</v>
      </c>
      <c r="B14" s="30">
        <v>208</v>
      </c>
      <c r="C14" s="80" t="s">
        <v>98</v>
      </c>
      <c r="D14" s="81">
        <v>37692</v>
      </c>
      <c r="E14" s="74" t="s">
        <v>371</v>
      </c>
      <c r="F14" s="74" t="s">
        <v>355</v>
      </c>
      <c r="G14" s="74" t="s">
        <v>372</v>
      </c>
      <c r="H14" s="27">
        <v>36.12</v>
      </c>
      <c r="I14" s="28"/>
      <c r="J14" s="22">
        <v>1</v>
      </c>
      <c r="K14" s="31">
        <v>36.12</v>
      </c>
      <c r="L14" s="31">
        <v>31.85</v>
      </c>
      <c r="M14" s="31">
        <v>32.13</v>
      </c>
      <c r="N14" s="31">
        <v>35.28</v>
      </c>
      <c r="O14" s="31" t="s">
        <v>16</v>
      </c>
      <c r="P14" s="31">
        <v>33.45</v>
      </c>
      <c r="Q14" s="29"/>
      <c r="R14" s="29"/>
      <c r="S14" s="29"/>
      <c r="T14" s="29"/>
    </row>
    <row r="15" spans="1:20" ht="18" customHeight="1">
      <c r="A15" s="22">
        <v>9</v>
      </c>
      <c r="B15" s="30">
        <v>180</v>
      </c>
      <c r="C15" s="80" t="s">
        <v>331</v>
      </c>
      <c r="D15" s="81">
        <v>37491</v>
      </c>
      <c r="E15" s="74" t="s">
        <v>282</v>
      </c>
      <c r="F15" s="74" t="s">
        <v>288</v>
      </c>
      <c r="G15" s="74" t="s">
        <v>302</v>
      </c>
      <c r="H15" s="27">
        <v>36.11</v>
      </c>
      <c r="I15" s="28"/>
      <c r="J15" s="22"/>
      <c r="K15" s="31">
        <v>30.45</v>
      </c>
      <c r="L15" s="31">
        <v>34.33</v>
      </c>
      <c r="M15" s="31">
        <v>36.11</v>
      </c>
      <c r="N15" s="31"/>
      <c r="O15" s="31"/>
      <c r="P15" s="31"/>
      <c r="Q15" s="29"/>
      <c r="R15" s="29"/>
      <c r="S15" s="29"/>
      <c r="T15" s="29"/>
    </row>
    <row r="16" spans="1:20" ht="18" customHeight="1">
      <c r="A16" s="22">
        <v>10</v>
      </c>
      <c r="B16" s="30">
        <v>40</v>
      </c>
      <c r="C16" s="80" t="s">
        <v>102</v>
      </c>
      <c r="D16" s="81">
        <v>37371</v>
      </c>
      <c r="E16" s="74" t="s">
        <v>103</v>
      </c>
      <c r="F16" s="74"/>
      <c r="G16" s="74" t="s">
        <v>104</v>
      </c>
      <c r="H16" s="27">
        <v>35.88</v>
      </c>
      <c r="I16" s="28"/>
      <c r="J16" s="22"/>
      <c r="K16" s="31">
        <v>35.88</v>
      </c>
      <c r="L16" s="31">
        <v>34.32</v>
      </c>
      <c r="M16" s="31">
        <v>32.88</v>
      </c>
      <c r="N16" s="31"/>
      <c r="O16" s="31"/>
      <c r="P16" s="31"/>
      <c r="Q16" s="29"/>
      <c r="R16" s="29"/>
      <c r="S16" s="29"/>
      <c r="T16" s="29"/>
    </row>
    <row r="17" spans="1:20" ht="18" customHeight="1">
      <c r="A17" s="22">
        <v>11</v>
      </c>
      <c r="B17" s="30">
        <v>228</v>
      </c>
      <c r="C17" s="80" t="s">
        <v>403</v>
      </c>
      <c r="D17" s="81">
        <v>37060</v>
      </c>
      <c r="E17" s="74" t="s">
        <v>399</v>
      </c>
      <c r="F17" s="74" t="s">
        <v>400</v>
      </c>
      <c r="G17" s="74" t="s">
        <v>404</v>
      </c>
      <c r="H17" s="27">
        <v>28.51</v>
      </c>
      <c r="I17" s="28"/>
      <c r="J17" s="22"/>
      <c r="K17" s="31" t="s">
        <v>16</v>
      </c>
      <c r="L17" s="31">
        <v>26.4</v>
      </c>
      <c r="M17" s="31">
        <v>28.51</v>
      </c>
      <c r="N17" s="31"/>
      <c r="O17" s="31"/>
      <c r="P17" s="31"/>
      <c r="Q17" s="29"/>
      <c r="R17" s="29"/>
      <c r="S17" s="29"/>
      <c r="T17" s="29"/>
    </row>
    <row r="18" spans="1:20" ht="18" customHeight="1">
      <c r="A18" s="22">
        <v>12</v>
      </c>
      <c r="B18" s="30">
        <v>64</v>
      </c>
      <c r="C18" s="80" t="s">
        <v>146</v>
      </c>
      <c r="D18" s="81">
        <v>37340</v>
      </c>
      <c r="E18" s="74" t="s">
        <v>138</v>
      </c>
      <c r="F18" s="74" t="s">
        <v>139</v>
      </c>
      <c r="G18" s="74" t="s">
        <v>140</v>
      </c>
      <c r="H18" s="27">
        <v>27.21</v>
      </c>
      <c r="I18" s="28"/>
      <c r="J18" s="22"/>
      <c r="K18" s="31">
        <v>26.7</v>
      </c>
      <c r="L18" s="31">
        <v>26.2</v>
      </c>
      <c r="M18" s="31">
        <v>27.21</v>
      </c>
      <c r="N18" s="31"/>
      <c r="O18" s="31"/>
      <c r="P18" s="31"/>
      <c r="Q18" s="29"/>
      <c r="R18" s="29"/>
      <c r="S18" s="29"/>
      <c r="T18" s="29"/>
    </row>
  </sheetData>
  <sheetProtection/>
  <printOptions/>
  <pageMargins left="0.11811023622047245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4">
      <selection activeCell="A1" sqref="A1"/>
    </sheetView>
  </sheetViews>
  <sheetFormatPr defaultColWidth="17.28125" defaultRowHeight="15.75" customHeight="1"/>
  <cols>
    <col min="1" max="1" width="6.28125" style="0" customWidth="1"/>
    <col min="2" max="2" width="6.57421875" style="0" hidden="1" customWidth="1"/>
    <col min="3" max="3" width="19.140625" style="0" customWidth="1"/>
    <col min="4" max="4" width="11.421875" style="0" customWidth="1"/>
    <col min="5" max="5" width="13.8515625" style="0" customWidth="1"/>
    <col min="6" max="6" width="12.7109375" style="0" customWidth="1"/>
    <col min="7" max="7" width="22.8515625" style="0" customWidth="1"/>
    <col min="8" max="10" width="7.28125" style="0" customWidth="1"/>
    <col min="11" max="16" width="6.421875" style="0" customWidth="1"/>
    <col min="17" max="20" width="8.28125" style="0" customWidth="1"/>
  </cols>
  <sheetData>
    <row r="1" spans="1:20" ht="19.5" customHeight="1">
      <c r="A1" s="75" t="s">
        <v>412</v>
      </c>
      <c r="B1" s="1"/>
      <c r="C1" s="1"/>
      <c r="D1" s="2"/>
      <c r="E1" s="1"/>
      <c r="F1" s="3"/>
      <c r="G1" s="3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9.5" customHeight="1">
      <c r="A2" s="79" t="s">
        <v>446</v>
      </c>
      <c r="B2" s="1"/>
      <c r="C2" s="1"/>
      <c r="D2" s="2"/>
      <c r="E2" s="1"/>
      <c r="F2" s="3"/>
      <c r="G2" s="3"/>
      <c r="H2" s="4"/>
      <c r="I2" s="4"/>
      <c r="J2" s="5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 customHeight="1">
      <c r="A3" s="1"/>
      <c r="B3" s="1"/>
      <c r="C3" s="1"/>
      <c r="D3" s="2"/>
      <c r="E3" s="1"/>
      <c r="F3" s="3"/>
      <c r="G3" s="3"/>
      <c r="H3" s="4"/>
      <c r="I3" s="4"/>
      <c r="J3" s="5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8.75" customHeight="1">
      <c r="A4" s="6">
        <v>8</v>
      </c>
      <c r="B4" s="7"/>
      <c r="C4" s="8" t="s">
        <v>418</v>
      </c>
      <c r="D4" s="8"/>
      <c r="E4" s="9"/>
      <c r="F4" s="10"/>
      <c r="G4" s="11"/>
      <c r="H4" s="12"/>
      <c r="I4" s="13"/>
      <c r="J4" s="14"/>
      <c r="K4" s="13"/>
      <c r="L4" s="4"/>
      <c r="M4" s="4"/>
      <c r="N4" s="4"/>
      <c r="O4" s="4"/>
      <c r="P4" s="4"/>
      <c r="Q4" s="4"/>
      <c r="R4" s="4"/>
      <c r="S4" s="4"/>
      <c r="T4" s="4"/>
    </row>
    <row r="5" spans="1:20" ht="12.75" customHeight="1">
      <c r="A5" s="15"/>
      <c r="B5" s="1"/>
      <c r="C5" s="1"/>
      <c r="D5" s="2"/>
      <c r="E5" s="1"/>
      <c r="F5" s="3"/>
      <c r="G5" s="3"/>
      <c r="H5" s="4"/>
      <c r="I5" s="4"/>
      <c r="J5" s="5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.75" customHeight="1">
      <c r="A6" s="16" t="s">
        <v>0</v>
      </c>
      <c r="B6" s="17" t="s">
        <v>1</v>
      </c>
      <c r="C6" s="16" t="s">
        <v>2</v>
      </c>
      <c r="D6" s="18" t="s">
        <v>3</v>
      </c>
      <c r="E6" s="16" t="s">
        <v>4</v>
      </c>
      <c r="F6" s="16" t="s">
        <v>5</v>
      </c>
      <c r="G6" s="16" t="s">
        <v>6</v>
      </c>
      <c r="H6" s="19" t="s">
        <v>7</v>
      </c>
      <c r="I6" s="17" t="s">
        <v>8</v>
      </c>
      <c r="J6" s="17" t="s">
        <v>9</v>
      </c>
      <c r="K6" s="20" t="s">
        <v>10</v>
      </c>
      <c r="L6" s="20" t="s">
        <v>11</v>
      </c>
      <c r="M6" s="20" t="s">
        <v>12</v>
      </c>
      <c r="N6" s="20" t="s">
        <v>13</v>
      </c>
      <c r="O6" s="20" t="s">
        <v>14</v>
      </c>
      <c r="P6" s="20" t="s">
        <v>15</v>
      </c>
      <c r="Q6" s="21"/>
      <c r="R6" s="21"/>
      <c r="S6" s="21"/>
      <c r="T6" s="21"/>
    </row>
    <row r="7" spans="1:20" ht="18" customHeight="1">
      <c r="A7" s="84">
        <v>1</v>
      </c>
      <c r="B7" s="84">
        <v>195</v>
      </c>
      <c r="C7" s="80" t="s">
        <v>352</v>
      </c>
      <c r="D7" s="81">
        <v>36642</v>
      </c>
      <c r="E7" s="74" t="s">
        <v>345</v>
      </c>
      <c r="F7" s="74" t="s">
        <v>82</v>
      </c>
      <c r="G7" s="74" t="s">
        <v>348</v>
      </c>
      <c r="H7" s="27">
        <v>54.98</v>
      </c>
      <c r="I7" s="28" t="s">
        <v>451</v>
      </c>
      <c r="J7" s="22">
        <v>12</v>
      </c>
      <c r="K7" s="28">
        <v>54.98</v>
      </c>
      <c r="L7" s="28">
        <v>49.82</v>
      </c>
      <c r="M7" s="28">
        <v>51.83</v>
      </c>
      <c r="N7" s="28">
        <v>48.76</v>
      </c>
      <c r="O7" s="28">
        <v>45.86</v>
      </c>
      <c r="P7" s="28">
        <v>53.17</v>
      </c>
      <c r="Q7" s="29"/>
      <c r="R7" s="29"/>
      <c r="S7" s="29"/>
      <c r="T7" s="29"/>
    </row>
    <row r="8" spans="1:20" ht="18" customHeight="1">
      <c r="A8" s="84">
        <v>2</v>
      </c>
      <c r="B8" s="87">
        <v>156</v>
      </c>
      <c r="C8" s="80" t="s">
        <v>303</v>
      </c>
      <c r="D8" s="81">
        <v>36316</v>
      </c>
      <c r="E8" s="74" t="s">
        <v>282</v>
      </c>
      <c r="F8" s="74" t="s">
        <v>288</v>
      </c>
      <c r="G8" s="74" t="s">
        <v>304</v>
      </c>
      <c r="H8" s="27">
        <v>54.01</v>
      </c>
      <c r="I8" s="28" t="s">
        <v>451</v>
      </c>
      <c r="J8" s="22">
        <v>8</v>
      </c>
      <c r="K8" s="31">
        <v>49.79</v>
      </c>
      <c r="L8" s="31">
        <v>50.83</v>
      </c>
      <c r="M8" s="31" t="s">
        <v>16</v>
      </c>
      <c r="N8" s="31">
        <v>53.89</v>
      </c>
      <c r="O8" s="31">
        <v>54.01</v>
      </c>
      <c r="P8" s="31">
        <v>53.58</v>
      </c>
      <c r="Q8" s="29"/>
      <c r="R8" s="29"/>
      <c r="S8" s="29"/>
      <c r="T8" s="29"/>
    </row>
    <row r="9" spans="1:20" ht="18" customHeight="1">
      <c r="A9" s="84">
        <v>3</v>
      </c>
      <c r="B9" s="87">
        <v>179</v>
      </c>
      <c r="C9" s="80" t="s">
        <v>330</v>
      </c>
      <c r="D9" s="81">
        <v>36179</v>
      </c>
      <c r="E9" s="74" t="s">
        <v>282</v>
      </c>
      <c r="F9" s="74" t="s">
        <v>288</v>
      </c>
      <c r="G9" s="74" t="s">
        <v>289</v>
      </c>
      <c r="H9" s="27">
        <v>46.32</v>
      </c>
      <c r="I9" s="28" t="s">
        <v>452</v>
      </c>
      <c r="J9" s="22">
        <v>6</v>
      </c>
      <c r="K9" s="31">
        <v>41.15</v>
      </c>
      <c r="L9" s="31">
        <v>46.32</v>
      </c>
      <c r="M9" s="31" t="s">
        <v>16</v>
      </c>
      <c r="N9" s="31">
        <v>44.42</v>
      </c>
      <c r="O9" s="31">
        <v>45.53</v>
      </c>
      <c r="P9" s="31">
        <v>45.45</v>
      </c>
      <c r="Q9" s="29"/>
      <c r="R9" s="29"/>
      <c r="S9" s="29"/>
      <c r="T9" s="29"/>
    </row>
    <row r="10" spans="1:20" ht="18" customHeight="1">
      <c r="A10" s="84">
        <v>4</v>
      </c>
      <c r="B10" s="87">
        <v>162</v>
      </c>
      <c r="C10" s="80" t="s">
        <v>310</v>
      </c>
      <c r="D10" s="81">
        <v>36681</v>
      </c>
      <c r="E10" s="74" t="s">
        <v>282</v>
      </c>
      <c r="F10" s="74" t="s">
        <v>288</v>
      </c>
      <c r="G10" s="74" t="s">
        <v>289</v>
      </c>
      <c r="H10" s="27">
        <v>45.82</v>
      </c>
      <c r="I10" s="28" t="s">
        <v>452</v>
      </c>
      <c r="J10" s="22">
        <v>5</v>
      </c>
      <c r="K10" s="31">
        <v>41.83</v>
      </c>
      <c r="L10" s="31">
        <v>43.32</v>
      </c>
      <c r="M10" s="31">
        <v>41.52</v>
      </c>
      <c r="N10" s="31" t="s">
        <v>16</v>
      </c>
      <c r="O10" s="31">
        <v>43.42</v>
      </c>
      <c r="P10" s="31">
        <v>45.82</v>
      </c>
      <c r="Q10" s="29"/>
      <c r="R10" s="29"/>
      <c r="S10" s="29"/>
      <c r="T10" s="29"/>
    </row>
    <row r="11" spans="1:20" ht="18" customHeight="1">
      <c r="A11" s="84">
        <v>5</v>
      </c>
      <c r="B11" s="87">
        <v>209</v>
      </c>
      <c r="C11" s="80" t="s">
        <v>107</v>
      </c>
      <c r="D11" s="81">
        <v>36886</v>
      </c>
      <c r="E11" s="74" t="s">
        <v>371</v>
      </c>
      <c r="F11" s="74" t="s">
        <v>355</v>
      </c>
      <c r="G11" s="74" t="s">
        <v>372</v>
      </c>
      <c r="H11" s="27">
        <v>44.45</v>
      </c>
      <c r="I11" s="28" t="s">
        <v>452</v>
      </c>
      <c r="J11" s="22">
        <v>4</v>
      </c>
      <c r="K11" s="31">
        <v>42.05</v>
      </c>
      <c r="L11" s="31">
        <v>44.45</v>
      </c>
      <c r="M11" s="31" t="s">
        <v>16</v>
      </c>
      <c r="N11" s="31" t="s">
        <v>16</v>
      </c>
      <c r="O11" s="31">
        <v>37.98</v>
      </c>
      <c r="P11" s="31" t="s">
        <v>16</v>
      </c>
      <c r="Q11" s="29"/>
      <c r="R11" s="29"/>
      <c r="S11" s="29"/>
      <c r="T11" s="29"/>
    </row>
    <row r="12" spans="1:20" ht="18" customHeight="1">
      <c r="A12" s="84">
        <v>6</v>
      </c>
      <c r="B12" s="87">
        <v>176</v>
      </c>
      <c r="C12" s="80" t="s">
        <v>327</v>
      </c>
      <c r="D12" s="81">
        <v>36574</v>
      </c>
      <c r="E12" s="74" t="s">
        <v>282</v>
      </c>
      <c r="F12" s="74" t="s">
        <v>288</v>
      </c>
      <c r="G12" s="74" t="s">
        <v>289</v>
      </c>
      <c r="H12" s="27">
        <v>44.38</v>
      </c>
      <c r="I12" s="28" t="s">
        <v>452</v>
      </c>
      <c r="J12" s="22">
        <v>3</v>
      </c>
      <c r="K12" s="31" t="s">
        <v>16</v>
      </c>
      <c r="L12" s="31">
        <v>42.19</v>
      </c>
      <c r="M12" s="31">
        <v>43.9</v>
      </c>
      <c r="N12" s="31">
        <v>42.92</v>
      </c>
      <c r="O12" s="31">
        <v>40.68</v>
      </c>
      <c r="P12" s="31">
        <v>44.38</v>
      </c>
      <c r="Q12" s="29"/>
      <c r="R12" s="29"/>
      <c r="S12" s="29"/>
      <c r="T12" s="29"/>
    </row>
    <row r="13" spans="1:20" ht="18" customHeight="1">
      <c r="A13" s="84">
        <v>6</v>
      </c>
      <c r="B13" s="87">
        <v>76</v>
      </c>
      <c r="C13" s="80" t="s">
        <v>170</v>
      </c>
      <c r="D13" s="81">
        <v>36283</v>
      </c>
      <c r="E13" s="74" t="s">
        <v>166</v>
      </c>
      <c r="F13" s="74" t="s">
        <v>167</v>
      </c>
      <c r="G13" s="74" t="s">
        <v>168</v>
      </c>
      <c r="H13" s="27">
        <v>44.38</v>
      </c>
      <c r="I13" s="28" t="s">
        <v>452</v>
      </c>
      <c r="J13" s="22">
        <v>2</v>
      </c>
      <c r="K13" s="31">
        <v>42.76</v>
      </c>
      <c r="L13" s="31">
        <v>40.54</v>
      </c>
      <c r="M13" s="31">
        <v>44.38</v>
      </c>
      <c r="N13" s="31">
        <v>41.29</v>
      </c>
      <c r="O13" s="31" t="s">
        <v>16</v>
      </c>
      <c r="P13" s="31">
        <v>39.31</v>
      </c>
      <c r="Q13" s="29"/>
      <c r="R13" s="29"/>
      <c r="S13" s="29"/>
      <c r="T13" s="29"/>
    </row>
    <row r="14" spans="1:20" ht="18" customHeight="1">
      <c r="A14" s="84">
        <v>8</v>
      </c>
      <c r="B14" s="87">
        <v>215</v>
      </c>
      <c r="C14" s="80" t="s">
        <v>381</v>
      </c>
      <c r="D14" s="81">
        <v>36823</v>
      </c>
      <c r="E14" s="74" t="s">
        <v>382</v>
      </c>
      <c r="F14" s="74" t="s">
        <v>82</v>
      </c>
      <c r="G14" s="95" t="s">
        <v>464</v>
      </c>
      <c r="H14" s="27">
        <v>44.16</v>
      </c>
      <c r="I14" s="28" t="s">
        <v>452</v>
      </c>
      <c r="J14" s="22">
        <v>1</v>
      </c>
      <c r="K14" s="31">
        <v>40.15</v>
      </c>
      <c r="L14" s="31">
        <v>44.16</v>
      </c>
      <c r="M14" s="31">
        <v>41.93</v>
      </c>
      <c r="N14" s="31" t="s">
        <v>16</v>
      </c>
      <c r="O14" s="31">
        <v>41.29</v>
      </c>
      <c r="P14" s="31">
        <v>42.04</v>
      </c>
      <c r="Q14" s="29"/>
      <c r="R14" s="29"/>
      <c r="S14" s="29"/>
      <c r="T14" s="29"/>
    </row>
    <row r="15" spans="1:20" ht="18" customHeight="1">
      <c r="A15" s="84">
        <v>9</v>
      </c>
      <c r="B15" s="87">
        <v>165</v>
      </c>
      <c r="C15" s="80" t="s">
        <v>313</v>
      </c>
      <c r="D15" s="81">
        <v>36308</v>
      </c>
      <c r="E15" s="74" t="s">
        <v>282</v>
      </c>
      <c r="F15" s="74" t="s">
        <v>288</v>
      </c>
      <c r="G15" s="74" t="s">
        <v>297</v>
      </c>
      <c r="H15" s="27">
        <v>42.55</v>
      </c>
      <c r="I15" s="28" t="s">
        <v>452</v>
      </c>
      <c r="J15" s="22"/>
      <c r="K15" s="31" t="s">
        <v>16</v>
      </c>
      <c r="L15" s="31">
        <v>42.55</v>
      </c>
      <c r="M15" s="31" t="s">
        <v>16</v>
      </c>
      <c r="N15" s="31"/>
      <c r="O15" s="31"/>
      <c r="P15" s="31"/>
      <c r="Q15" s="29"/>
      <c r="R15" s="29"/>
      <c r="S15" s="29"/>
      <c r="T15" s="29"/>
    </row>
    <row r="16" spans="1:20" ht="18" customHeight="1">
      <c r="A16" s="84">
        <v>10</v>
      </c>
      <c r="B16" s="87">
        <v>206</v>
      </c>
      <c r="C16" s="80" t="s">
        <v>370</v>
      </c>
      <c r="D16" s="81">
        <v>36311</v>
      </c>
      <c r="E16" s="74" t="s">
        <v>354</v>
      </c>
      <c r="F16" s="74" t="s">
        <v>355</v>
      </c>
      <c r="G16" s="74" t="s">
        <v>367</v>
      </c>
      <c r="H16" s="27">
        <v>42.15</v>
      </c>
      <c r="I16" s="28" t="s">
        <v>452</v>
      </c>
      <c r="J16" s="22"/>
      <c r="K16" s="31">
        <v>40.91</v>
      </c>
      <c r="L16" s="31">
        <v>39.56</v>
      </c>
      <c r="M16" s="31">
        <v>42.15</v>
      </c>
      <c r="N16" s="31"/>
      <c r="O16" s="31"/>
      <c r="P16" s="31"/>
      <c r="Q16" s="29"/>
      <c r="R16" s="29"/>
      <c r="S16" s="29"/>
      <c r="T16" s="29"/>
    </row>
    <row r="17" spans="1:20" ht="18" customHeight="1">
      <c r="A17" s="84">
        <v>11</v>
      </c>
      <c r="B17" s="87">
        <v>44</v>
      </c>
      <c r="C17" s="80" t="s">
        <v>109</v>
      </c>
      <c r="D17" s="81">
        <v>36636</v>
      </c>
      <c r="E17" s="74" t="s">
        <v>103</v>
      </c>
      <c r="F17" s="74"/>
      <c r="G17" s="74" t="s">
        <v>104</v>
      </c>
      <c r="H17" s="27">
        <v>41.59</v>
      </c>
      <c r="I17" s="28" t="s">
        <v>453</v>
      </c>
      <c r="J17" s="22"/>
      <c r="K17" s="31">
        <v>40.03</v>
      </c>
      <c r="L17" s="31">
        <v>36.71</v>
      </c>
      <c r="M17" s="31">
        <v>41.59</v>
      </c>
      <c r="N17" s="31"/>
      <c r="O17" s="31"/>
      <c r="P17" s="31"/>
      <c r="Q17" s="29"/>
      <c r="R17" s="29"/>
      <c r="S17" s="29"/>
      <c r="T17" s="29"/>
    </row>
    <row r="18" spans="1:20" ht="18" customHeight="1">
      <c r="A18" s="84">
        <v>12</v>
      </c>
      <c r="B18" s="87">
        <v>112</v>
      </c>
      <c r="C18" s="80" t="s">
        <v>228</v>
      </c>
      <c r="D18" s="81">
        <v>36689</v>
      </c>
      <c r="E18" s="74" t="s">
        <v>223</v>
      </c>
      <c r="F18" s="74" t="s">
        <v>224</v>
      </c>
      <c r="G18" s="74" t="s">
        <v>225</v>
      </c>
      <c r="H18" s="27">
        <v>39.15</v>
      </c>
      <c r="I18" s="28" t="s">
        <v>453</v>
      </c>
      <c r="J18" s="22"/>
      <c r="K18" s="31">
        <v>35.46</v>
      </c>
      <c r="L18" s="31">
        <v>38.77</v>
      </c>
      <c r="M18" s="31">
        <v>39.15</v>
      </c>
      <c r="N18" s="31"/>
      <c r="O18" s="31"/>
      <c r="P18" s="31"/>
      <c r="Q18" s="29"/>
      <c r="R18" s="29"/>
      <c r="S18" s="29"/>
      <c r="T18" s="29"/>
    </row>
    <row r="19" spans="1:20" ht="18" customHeight="1">
      <c r="A19" s="84">
        <v>13</v>
      </c>
      <c r="B19" s="87">
        <v>43</v>
      </c>
      <c r="C19" s="80" t="s">
        <v>108</v>
      </c>
      <c r="D19" s="81">
        <v>36537</v>
      </c>
      <c r="E19" s="74" t="s">
        <v>103</v>
      </c>
      <c r="F19" s="74"/>
      <c r="G19" s="74" t="s">
        <v>104</v>
      </c>
      <c r="H19" s="27">
        <v>39.12</v>
      </c>
      <c r="I19" s="28" t="s">
        <v>453</v>
      </c>
      <c r="J19" s="22"/>
      <c r="K19" s="31" t="s">
        <v>16</v>
      </c>
      <c r="L19" s="31">
        <v>39.12</v>
      </c>
      <c r="M19" s="31">
        <v>37.64</v>
      </c>
      <c r="N19" s="31"/>
      <c r="O19" s="31"/>
      <c r="P19" s="31"/>
      <c r="Q19" s="29"/>
      <c r="R19" s="29"/>
      <c r="S19" s="29"/>
      <c r="T19" s="29"/>
    </row>
    <row r="20" spans="1:20" ht="18" customHeight="1">
      <c r="A20" s="84">
        <v>14</v>
      </c>
      <c r="B20" s="87">
        <v>45</v>
      </c>
      <c r="C20" s="80" t="s">
        <v>110</v>
      </c>
      <c r="D20" s="81">
        <v>36599</v>
      </c>
      <c r="E20" s="74" t="s">
        <v>103</v>
      </c>
      <c r="F20" s="74"/>
      <c r="G20" s="74" t="s">
        <v>104</v>
      </c>
      <c r="H20" s="27">
        <v>38.47</v>
      </c>
      <c r="I20" s="28" t="s">
        <v>453</v>
      </c>
      <c r="J20" s="22"/>
      <c r="K20" s="31">
        <v>38.47</v>
      </c>
      <c r="L20" s="31" t="s">
        <v>16</v>
      </c>
      <c r="M20" s="31">
        <v>37.87</v>
      </c>
      <c r="N20" s="31"/>
      <c r="O20" s="31"/>
      <c r="P20" s="31"/>
      <c r="Q20" s="29"/>
      <c r="R20" s="29"/>
      <c r="S20" s="29"/>
      <c r="T20" s="29"/>
    </row>
    <row r="21" spans="1:20" ht="18" customHeight="1">
      <c r="A21" s="84">
        <v>15</v>
      </c>
      <c r="B21" s="87">
        <v>46</v>
      </c>
      <c r="C21" s="80" t="s">
        <v>111</v>
      </c>
      <c r="D21" s="81">
        <v>36871</v>
      </c>
      <c r="E21" s="74" t="s">
        <v>103</v>
      </c>
      <c r="F21" s="74"/>
      <c r="G21" s="74" t="s">
        <v>104</v>
      </c>
      <c r="H21" s="27">
        <v>38.08</v>
      </c>
      <c r="I21" s="28" t="s">
        <v>453</v>
      </c>
      <c r="J21" s="22"/>
      <c r="K21" s="31">
        <v>36.93</v>
      </c>
      <c r="L21" s="31">
        <v>38.08</v>
      </c>
      <c r="M21" s="31" t="s">
        <v>16</v>
      </c>
      <c r="N21" s="31"/>
      <c r="O21" s="31"/>
      <c r="P21" s="31"/>
      <c r="Q21" s="29"/>
      <c r="R21" s="29"/>
      <c r="S21" s="29"/>
      <c r="T21" s="29"/>
    </row>
    <row r="22" spans="1:20" ht="18" customHeight="1">
      <c r="A22" s="84">
        <v>16</v>
      </c>
      <c r="B22" s="87">
        <v>47</v>
      </c>
      <c r="C22" s="80" t="s">
        <v>112</v>
      </c>
      <c r="D22" s="81">
        <v>36593</v>
      </c>
      <c r="E22" s="74" t="s">
        <v>103</v>
      </c>
      <c r="F22" s="74"/>
      <c r="G22" s="74" t="s">
        <v>104</v>
      </c>
      <c r="H22" s="27">
        <v>37.86</v>
      </c>
      <c r="I22" s="28" t="s">
        <v>454</v>
      </c>
      <c r="J22" s="22"/>
      <c r="K22" s="31">
        <v>36.91</v>
      </c>
      <c r="L22" s="31">
        <v>37.1</v>
      </c>
      <c r="M22" s="31">
        <v>37.86</v>
      </c>
      <c r="N22" s="31"/>
      <c r="O22" s="31"/>
      <c r="P22" s="31"/>
      <c r="Q22" s="29"/>
      <c r="R22" s="29"/>
      <c r="S22" s="29"/>
      <c r="T22" s="29"/>
    </row>
    <row r="23" spans="1:20" ht="18" customHeight="1">
      <c r="A23" s="84">
        <v>17</v>
      </c>
      <c r="B23" s="87">
        <v>130</v>
      </c>
      <c r="C23" s="80" t="s">
        <v>255</v>
      </c>
      <c r="D23" s="81">
        <v>36289</v>
      </c>
      <c r="E23" s="74" t="s">
        <v>115</v>
      </c>
      <c r="F23" s="74" t="s">
        <v>253</v>
      </c>
      <c r="G23" s="74" t="s">
        <v>254</v>
      </c>
      <c r="H23" s="27">
        <v>36.03</v>
      </c>
      <c r="I23" s="28" t="s">
        <v>454</v>
      </c>
      <c r="J23" s="22"/>
      <c r="K23" s="31">
        <v>36.03</v>
      </c>
      <c r="L23" s="31">
        <v>32.45</v>
      </c>
      <c r="M23" s="31" t="s">
        <v>16</v>
      </c>
      <c r="N23" s="31"/>
      <c r="O23" s="31"/>
      <c r="P23" s="31"/>
      <c r="Q23" s="29"/>
      <c r="R23" s="29"/>
      <c r="S23" s="29"/>
      <c r="T23" s="29"/>
    </row>
  </sheetData>
  <sheetProtection/>
  <printOptions/>
  <pageMargins left="0.2" right="0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A1" sqref="A1"/>
    </sheetView>
  </sheetViews>
  <sheetFormatPr defaultColWidth="17.28125" defaultRowHeight="15.75" customHeight="1"/>
  <cols>
    <col min="1" max="1" width="5.57421875" style="0" customWidth="1"/>
    <col min="2" max="2" width="6.57421875" style="0" hidden="1" customWidth="1"/>
    <col min="3" max="3" width="6.140625" style="0" customWidth="1"/>
    <col min="4" max="4" width="19.421875" style="0" customWidth="1"/>
    <col min="5" max="5" width="10.8515625" style="0" customWidth="1"/>
    <col min="6" max="6" width="10.00390625" style="0" customWidth="1"/>
    <col min="7" max="7" width="18.28125" style="0" customWidth="1"/>
    <col min="8" max="8" width="17.28125" style="0" customWidth="1"/>
    <col min="9" max="9" width="7.7109375" style="0" customWidth="1"/>
    <col min="10" max="11" width="5.8515625" style="0" customWidth="1"/>
    <col min="12" max="17" width="6.7109375" style="0" customWidth="1"/>
    <col min="18" max="21" width="8.28125" style="0" customWidth="1"/>
  </cols>
  <sheetData>
    <row r="1" spans="1:21" ht="19.5" customHeight="1">
      <c r="A1" s="75" t="s">
        <v>412</v>
      </c>
      <c r="B1" s="1"/>
      <c r="C1" s="1"/>
      <c r="D1" s="1"/>
      <c r="E1" s="2"/>
      <c r="F1" s="1"/>
      <c r="G1" s="3"/>
      <c r="H1" s="3"/>
      <c r="I1" s="4"/>
      <c r="J1" s="4"/>
      <c r="K1" s="5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9.5" customHeight="1">
      <c r="A2" s="79" t="s">
        <v>446</v>
      </c>
      <c r="B2" s="1"/>
      <c r="C2" s="1"/>
      <c r="D2" s="1"/>
      <c r="E2" s="2"/>
      <c r="F2" s="1"/>
      <c r="G2" s="3"/>
      <c r="H2" s="3"/>
      <c r="I2" s="4"/>
      <c r="J2" s="4"/>
      <c r="K2" s="5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2.75" customHeight="1">
      <c r="A3" s="1"/>
      <c r="B3" s="1"/>
      <c r="C3" s="1"/>
      <c r="D3" s="1"/>
      <c r="E3" s="2"/>
      <c r="F3" s="1"/>
      <c r="G3" s="3"/>
      <c r="H3" s="3"/>
      <c r="I3" s="4"/>
      <c r="J3" s="4"/>
      <c r="K3" s="5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2.75" customHeight="1">
      <c r="A4" s="1"/>
      <c r="B4" s="1"/>
      <c r="C4" s="1"/>
      <c r="D4" s="1"/>
      <c r="E4" s="2"/>
      <c r="F4" s="1"/>
      <c r="G4" s="3"/>
      <c r="H4" s="3"/>
      <c r="I4" s="4"/>
      <c r="J4" s="4"/>
      <c r="K4" s="5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8.75" customHeight="1">
      <c r="A5" s="6">
        <v>10</v>
      </c>
      <c r="B5" s="7"/>
      <c r="C5" s="8"/>
      <c r="D5" s="8" t="s">
        <v>420</v>
      </c>
      <c r="E5" s="8"/>
      <c r="F5" s="9"/>
      <c r="G5" s="10"/>
      <c r="H5" s="11"/>
      <c r="I5" s="12"/>
      <c r="J5" s="13"/>
      <c r="K5" s="14"/>
      <c r="L5" s="13"/>
      <c r="M5" s="4"/>
      <c r="N5" s="4"/>
      <c r="O5" s="4"/>
      <c r="P5" s="4"/>
      <c r="Q5" s="4"/>
      <c r="R5" s="4"/>
      <c r="S5" s="4"/>
      <c r="T5" s="4"/>
      <c r="U5" s="4"/>
    </row>
    <row r="6" spans="1:21" ht="12.75" customHeight="1">
      <c r="A6" s="15"/>
      <c r="B6" s="1"/>
      <c r="C6" s="1"/>
      <c r="D6" s="1"/>
      <c r="E6" s="2"/>
      <c r="F6" s="1"/>
      <c r="G6" s="3"/>
      <c r="H6" s="3"/>
      <c r="I6" s="4"/>
      <c r="J6" s="4"/>
      <c r="K6" s="5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5.75" customHeight="1">
      <c r="A7" s="16" t="s">
        <v>0</v>
      </c>
      <c r="B7" s="17" t="s">
        <v>1</v>
      </c>
      <c r="C7" s="20" t="s">
        <v>462</v>
      </c>
      <c r="D7" s="16" t="s">
        <v>2</v>
      </c>
      <c r="E7" s="18" t="s">
        <v>3</v>
      </c>
      <c r="F7" s="16" t="s">
        <v>4</v>
      </c>
      <c r="G7" s="16" t="s">
        <v>5</v>
      </c>
      <c r="H7" s="16" t="s">
        <v>6</v>
      </c>
      <c r="I7" s="19" t="s">
        <v>7</v>
      </c>
      <c r="J7" s="17" t="s">
        <v>8</v>
      </c>
      <c r="K7" s="17" t="s">
        <v>9</v>
      </c>
      <c r="L7" s="20" t="s">
        <v>10</v>
      </c>
      <c r="M7" s="20" t="s">
        <v>11</v>
      </c>
      <c r="N7" s="20" t="s">
        <v>12</v>
      </c>
      <c r="O7" s="20" t="s">
        <v>13</v>
      </c>
      <c r="P7" s="20" t="s">
        <v>14</v>
      </c>
      <c r="Q7" s="20" t="s">
        <v>15</v>
      </c>
      <c r="R7" s="21"/>
      <c r="S7" s="21"/>
      <c r="T7" s="21"/>
      <c r="U7" s="21"/>
    </row>
    <row r="8" spans="1:21" ht="18" customHeight="1">
      <c r="A8" s="22">
        <v>1</v>
      </c>
      <c r="B8" s="22">
        <v>152</v>
      </c>
      <c r="C8" s="40"/>
      <c r="D8" s="80" t="s">
        <v>298</v>
      </c>
      <c r="E8" s="81">
        <v>34406</v>
      </c>
      <c r="F8" s="74" t="s">
        <v>282</v>
      </c>
      <c r="G8" s="74" t="s">
        <v>283</v>
      </c>
      <c r="H8" s="74" t="s">
        <v>284</v>
      </c>
      <c r="I8" s="27">
        <v>69.9</v>
      </c>
      <c r="J8" s="28" t="s">
        <v>456</v>
      </c>
      <c r="K8" s="22">
        <v>12</v>
      </c>
      <c r="L8" s="28">
        <v>68.73</v>
      </c>
      <c r="M8" s="28">
        <v>69.32</v>
      </c>
      <c r="N8" s="28" t="s">
        <v>16</v>
      </c>
      <c r="O8" s="28">
        <v>69.86</v>
      </c>
      <c r="P8" s="28">
        <v>68.97</v>
      </c>
      <c r="Q8" s="28">
        <v>69.9</v>
      </c>
      <c r="R8" s="29"/>
      <c r="S8" s="29"/>
      <c r="T8" s="29"/>
      <c r="U8" s="29"/>
    </row>
    <row r="9" spans="1:21" ht="18" customHeight="1">
      <c r="A9" s="22">
        <v>2</v>
      </c>
      <c r="B9" s="30">
        <v>153</v>
      </c>
      <c r="C9" s="30"/>
      <c r="D9" s="80" t="s">
        <v>299</v>
      </c>
      <c r="E9" s="81">
        <v>34369</v>
      </c>
      <c r="F9" s="74" t="s">
        <v>282</v>
      </c>
      <c r="G9" s="74" t="s">
        <v>283</v>
      </c>
      <c r="H9" s="74" t="s">
        <v>284</v>
      </c>
      <c r="I9" s="27">
        <v>65.35</v>
      </c>
      <c r="J9" s="28" t="s">
        <v>450</v>
      </c>
      <c r="K9" s="22">
        <v>8</v>
      </c>
      <c r="L9" s="31">
        <v>60.25</v>
      </c>
      <c r="M9" s="31" t="s">
        <v>17</v>
      </c>
      <c r="N9" s="31" t="s">
        <v>16</v>
      </c>
      <c r="O9" s="31">
        <v>65.35</v>
      </c>
      <c r="P9" s="31">
        <v>59.48</v>
      </c>
      <c r="Q9" s="31">
        <v>63.61</v>
      </c>
      <c r="R9" s="29"/>
      <c r="S9" s="29"/>
      <c r="T9" s="29"/>
      <c r="U9" s="29"/>
    </row>
    <row r="10" spans="1:21" ht="18" customHeight="1">
      <c r="A10" s="22">
        <v>3</v>
      </c>
      <c r="B10" s="39">
        <v>84</v>
      </c>
      <c r="C10" s="39">
        <v>1</v>
      </c>
      <c r="D10" s="80" t="s">
        <v>183</v>
      </c>
      <c r="E10" s="81">
        <v>36063</v>
      </c>
      <c r="F10" s="74" t="s">
        <v>184</v>
      </c>
      <c r="G10" s="74" t="s">
        <v>82</v>
      </c>
      <c r="H10" s="74" t="s">
        <v>185</v>
      </c>
      <c r="I10" s="27">
        <v>60.64</v>
      </c>
      <c r="J10" s="28" t="s">
        <v>450</v>
      </c>
      <c r="K10" s="22">
        <v>12</v>
      </c>
      <c r="L10" s="31">
        <v>60.64</v>
      </c>
      <c r="M10" s="31">
        <v>57.32</v>
      </c>
      <c r="N10" s="31" t="s">
        <v>16</v>
      </c>
      <c r="O10" s="31" t="s">
        <v>16</v>
      </c>
      <c r="P10" s="31">
        <v>58.32</v>
      </c>
      <c r="Q10" s="31">
        <v>59.85</v>
      </c>
      <c r="R10" s="29"/>
      <c r="S10" s="29"/>
      <c r="T10" s="29"/>
      <c r="U10" s="29"/>
    </row>
    <row r="11" spans="1:21" ht="18" customHeight="1">
      <c r="A11" s="22">
        <v>4</v>
      </c>
      <c r="B11" s="39">
        <v>171</v>
      </c>
      <c r="C11" s="39"/>
      <c r="D11" s="80" t="s">
        <v>321</v>
      </c>
      <c r="E11" s="81">
        <v>33248</v>
      </c>
      <c r="F11" s="74" t="s">
        <v>282</v>
      </c>
      <c r="G11" s="74" t="s">
        <v>288</v>
      </c>
      <c r="H11" s="74" t="s">
        <v>322</v>
      </c>
      <c r="I11" s="27">
        <v>53.94</v>
      </c>
      <c r="J11" s="28" t="s">
        <v>451</v>
      </c>
      <c r="K11" s="22">
        <v>6</v>
      </c>
      <c r="L11" s="31" t="s">
        <v>16</v>
      </c>
      <c r="M11" s="31">
        <v>50.38</v>
      </c>
      <c r="N11" s="31">
        <v>49.89</v>
      </c>
      <c r="O11" s="31">
        <v>52.69</v>
      </c>
      <c r="P11" s="31">
        <v>53.94</v>
      </c>
      <c r="Q11" s="31">
        <v>52.3</v>
      </c>
      <c r="R11" s="29"/>
      <c r="S11" s="29"/>
      <c r="T11" s="29"/>
      <c r="U11" s="29"/>
    </row>
    <row r="12" spans="1:21" ht="18" customHeight="1">
      <c r="A12" s="22">
        <v>5</v>
      </c>
      <c r="B12" s="30">
        <v>155</v>
      </c>
      <c r="C12" s="30">
        <v>2</v>
      </c>
      <c r="D12" s="80" t="s">
        <v>301</v>
      </c>
      <c r="E12" s="81">
        <v>35953</v>
      </c>
      <c r="F12" s="74" t="s">
        <v>282</v>
      </c>
      <c r="G12" s="74" t="s">
        <v>288</v>
      </c>
      <c r="H12" s="74" t="s">
        <v>302</v>
      </c>
      <c r="I12" s="27">
        <v>52.44</v>
      </c>
      <c r="J12" s="28" t="s">
        <v>451</v>
      </c>
      <c r="K12" s="22">
        <v>8</v>
      </c>
      <c r="L12" s="31">
        <v>46.84</v>
      </c>
      <c r="M12" s="31">
        <v>52.44</v>
      </c>
      <c r="N12" s="31">
        <v>49.82</v>
      </c>
      <c r="O12" s="31">
        <v>45.3</v>
      </c>
      <c r="P12" s="31">
        <v>47.76</v>
      </c>
      <c r="Q12" s="31">
        <v>51.89</v>
      </c>
      <c r="R12" s="29"/>
      <c r="S12" s="29"/>
      <c r="T12" s="29"/>
      <c r="U12" s="29"/>
    </row>
    <row r="13" spans="1:21" ht="18" customHeight="1">
      <c r="A13" s="22">
        <v>6</v>
      </c>
      <c r="B13" s="30">
        <v>211</v>
      </c>
      <c r="C13" s="30"/>
      <c r="D13" s="80" t="s">
        <v>375</v>
      </c>
      <c r="E13" s="81">
        <v>32017</v>
      </c>
      <c r="F13" s="74" t="s">
        <v>354</v>
      </c>
      <c r="G13" s="74" t="s">
        <v>82</v>
      </c>
      <c r="H13" s="74" t="s">
        <v>376</v>
      </c>
      <c r="I13" s="27">
        <v>52.05</v>
      </c>
      <c r="J13" s="28" t="s">
        <v>451</v>
      </c>
      <c r="K13" s="22">
        <v>5</v>
      </c>
      <c r="L13" s="31">
        <v>49.71</v>
      </c>
      <c r="M13" s="31">
        <v>52.05</v>
      </c>
      <c r="N13" s="31" t="s">
        <v>16</v>
      </c>
      <c r="O13" s="31" t="s">
        <v>16</v>
      </c>
      <c r="P13" s="31" t="s">
        <v>16</v>
      </c>
      <c r="Q13" s="31" t="s">
        <v>16</v>
      </c>
      <c r="R13" s="29"/>
      <c r="S13" s="29"/>
      <c r="T13" s="29"/>
      <c r="U13" s="29"/>
    </row>
    <row r="14" spans="1:21" ht="18" customHeight="1">
      <c r="A14" s="22">
        <v>7</v>
      </c>
      <c r="B14" s="30">
        <v>157</v>
      </c>
      <c r="C14" s="30">
        <v>3</v>
      </c>
      <c r="D14" s="80" t="s">
        <v>305</v>
      </c>
      <c r="E14" s="81">
        <v>35972</v>
      </c>
      <c r="F14" s="74" t="s">
        <v>282</v>
      </c>
      <c r="G14" s="74" t="s">
        <v>288</v>
      </c>
      <c r="H14" s="74" t="s">
        <v>297</v>
      </c>
      <c r="I14" s="27">
        <v>50.36</v>
      </c>
      <c r="J14" s="28" t="s">
        <v>444</v>
      </c>
      <c r="K14" s="22">
        <v>6</v>
      </c>
      <c r="L14" s="31">
        <v>50.36</v>
      </c>
      <c r="M14" s="31">
        <v>46.86</v>
      </c>
      <c r="N14" s="31">
        <v>46.36</v>
      </c>
      <c r="O14" s="31" t="s">
        <v>16</v>
      </c>
      <c r="P14" s="31" t="s">
        <v>16</v>
      </c>
      <c r="Q14" s="31">
        <v>45.68</v>
      </c>
      <c r="R14" s="29"/>
      <c r="S14" s="29"/>
      <c r="T14" s="29"/>
      <c r="U14" s="29"/>
    </row>
    <row r="15" spans="1:21" ht="18" customHeight="1">
      <c r="A15" s="22">
        <v>8</v>
      </c>
      <c r="B15" s="30">
        <v>192</v>
      </c>
      <c r="C15" s="30">
        <v>4</v>
      </c>
      <c r="D15" s="80" t="s">
        <v>347</v>
      </c>
      <c r="E15" s="81">
        <v>35910</v>
      </c>
      <c r="F15" s="74" t="s">
        <v>345</v>
      </c>
      <c r="G15" s="74" t="s">
        <v>60</v>
      </c>
      <c r="H15" s="74" t="s">
        <v>348</v>
      </c>
      <c r="I15" s="27">
        <v>50.09</v>
      </c>
      <c r="J15" s="28" t="s">
        <v>444</v>
      </c>
      <c r="K15" s="22">
        <v>5</v>
      </c>
      <c r="L15" s="31">
        <v>44.3</v>
      </c>
      <c r="M15" s="31">
        <v>50.09</v>
      </c>
      <c r="N15" s="31" t="s">
        <v>16</v>
      </c>
      <c r="O15" s="31">
        <v>46.14</v>
      </c>
      <c r="P15" s="31">
        <v>46.35</v>
      </c>
      <c r="Q15" s="31">
        <v>50.09</v>
      </c>
      <c r="R15" s="29"/>
      <c r="S15" s="29"/>
      <c r="T15" s="29"/>
      <c r="U15" s="29"/>
    </row>
    <row r="16" spans="1:21" ht="18" customHeight="1">
      <c r="A16" s="22">
        <v>9</v>
      </c>
      <c r="B16" s="30">
        <v>230</v>
      </c>
      <c r="C16" s="30">
        <v>5</v>
      </c>
      <c r="D16" s="80" t="s">
        <v>407</v>
      </c>
      <c r="E16" s="81">
        <v>35827</v>
      </c>
      <c r="F16" s="74" t="s">
        <v>115</v>
      </c>
      <c r="G16" s="74" t="s">
        <v>408</v>
      </c>
      <c r="H16" s="74" t="s">
        <v>409</v>
      </c>
      <c r="I16" s="27">
        <v>49.28</v>
      </c>
      <c r="J16" s="28" t="s">
        <v>444</v>
      </c>
      <c r="K16" s="22">
        <v>4</v>
      </c>
      <c r="L16" s="31">
        <v>43.28</v>
      </c>
      <c r="M16" s="31">
        <v>45.99</v>
      </c>
      <c r="N16" s="31">
        <v>49.28</v>
      </c>
      <c r="O16" s="31">
        <v>47.58</v>
      </c>
      <c r="P16" s="31">
        <v>45.56</v>
      </c>
      <c r="Q16" s="31">
        <v>49.05</v>
      </c>
      <c r="R16" s="29"/>
      <c r="S16" s="29"/>
      <c r="T16" s="29"/>
      <c r="U16" s="29"/>
    </row>
    <row r="17" spans="1:21" ht="18" customHeight="1">
      <c r="A17" s="22">
        <v>10</v>
      </c>
      <c r="B17" s="30">
        <v>154</v>
      </c>
      <c r="C17" s="30">
        <v>6</v>
      </c>
      <c r="D17" s="80" t="s">
        <v>300</v>
      </c>
      <c r="E17" s="81">
        <v>35597</v>
      </c>
      <c r="F17" s="74" t="s">
        <v>282</v>
      </c>
      <c r="G17" s="74" t="s">
        <v>283</v>
      </c>
      <c r="H17" s="74" t="s">
        <v>284</v>
      </c>
      <c r="I17" s="27">
        <v>46.61</v>
      </c>
      <c r="J17" s="28" t="s">
        <v>444</v>
      </c>
      <c r="K17" s="22">
        <v>3</v>
      </c>
      <c r="L17" s="31">
        <v>46.29</v>
      </c>
      <c r="M17" s="31" t="s">
        <v>16</v>
      </c>
      <c r="N17" s="31">
        <v>46.61</v>
      </c>
      <c r="O17" s="31">
        <v>44.85</v>
      </c>
      <c r="P17" s="31">
        <v>46.56</v>
      </c>
      <c r="Q17" s="31">
        <v>41.78</v>
      </c>
      <c r="R17" s="29"/>
      <c r="S17" s="29"/>
      <c r="T17" s="29"/>
      <c r="U17" s="29"/>
    </row>
    <row r="18" spans="1:21" ht="18" customHeight="1">
      <c r="A18" s="22">
        <v>11</v>
      </c>
      <c r="B18" s="30">
        <v>227</v>
      </c>
      <c r="C18" s="30">
        <v>7</v>
      </c>
      <c r="D18" s="80" t="s">
        <v>402</v>
      </c>
      <c r="E18" s="81">
        <v>35465</v>
      </c>
      <c r="F18" s="74" t="s">
        <v>399</v>
      </c>
      <c r="G18" s="74" t="s">
        <v>400</v>
      </c>
      <c r="H18" s="74" t="s">
        <v>401</v>
      </c>
      <c r="I18" s="27">
        <v>44.72</v>
      </c>
      <c r="J18" s="28" t="s">
        <v>452</v>
      </c>
      <c r="K18" s="22">
        <v>2</v>
      </c>
      <c r="L18" s="31">
        <v>44.69</v>
      </c>
      <c r="M18" s="31">
        <v>40.69</v>
      </c>
      <c r="N18" s="31">
        <v>40.15</v>
      </c>
      <c r="O18" s="31">
        <v>43</v>
      </c>
      <c r="P18" s="31">
        <v>44.72</v>
      </c>
      <c r="Q18" s="31">
        <v>40.83</v>
      </c>
      <c r="R18" s="29"/>
      <c r="S18" s="29"/>
      <c r="T18" s="29"/>
      <c r="U18" s="29"/>
    </row>
    <row r="19" spans="1:21" ht="18" customHeight="1">
      <c r="A19" s="22">
        <v>12</v>
      </c>
      <c r="B19" s="30">
        <v>114</v>
      </c>
      <c r="C19" s="30">
        <v>8</v>
      </c>
      <c r="D19" s="80" t="s">
        <v>230</v>
      </c>
      <c r="E19" s="81">
        <v>35565</v>
      </c>
      <c r="F19" s="74" t="s">
        <v>223</v>
      </c>
      <c r="G19" s="74" t="s">
        <v>224</v>
      </c>
      <c r="H19" s="74" t="s">
        <v>225</v>
      </c>
      <c r="I19" s="27">
        <v>44.32</v>
      </c>
      <c r="J19" s="28" t="s">
        <v>452</v>
      </c>
      <c r="K19" s="22">
        <v>1</v>
      </c>
      <c r="L19" s="31" t="s">
        <v>16</v>
      </c>
      <c r="M19" s="31">
        <v>42.06</v>
      </c>
      <c r="N19" s="31">
        <v>44.32</v>
      </c>
      <c r="O19" s="31" t="s">
        <v>16</v>
      </c>
      <c r="P19" s="31" t="s">
        <v>17</v>
      </c>
      <c r="Q19" s="31" t="s">
        <v>17</v>
      </c>
      <c r="R19" s="29"/>
      <c r="S19" s="29"/>
      <c r="T19" s="29"/>
      <c r="U19" s="29"/>
    </row>
  </sheetData>
  <sheetProtection/>
  <printOptions/>
  <pageMargins left="0.2" right="0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"/>
    </sheetView>
  </sheetViews>
  <sheetFormatPr defaultColWidth="17.28125" defaultRowHeight="15.75" customHeight="1"/>
  <cols>
    <col min="1" max="1" width="5.140625" style="0" customWidth="1"/>
    <col min="2" max="2" width="5.57421875" style="0" customWidth="1"/>
    <col min="3" max="3" width="5.140625" style="0" hidden="1" customWidth="1"/>
    <col min="4" max="4" width="20.8515625" style="0" customWidth="1"/>
    <col min="5" max="5" width="11.28125" style="0" customWidth="1"/>
    <col min="6" max="6" width="11.57421875" style="0" customWidth="1"/>
    <col min="7" max="7" width="10.28125" style="0" customWidth="1"/>
    <col min="8" max="8" width="21.421875" style="0" customWidth="1"/>
    <col min="9" max="9" width="7.28125" style="0" customWidth="1"/>
    <col min="10" max="11" width="6.421875" style="0" customWidth="1"/>
    <col min="12" max="17" width="6.57421875" style="0" customWidth="1"/>
    <col min="18" max="21" width="8.28125" style="0" customWidth="1"/>
  </cols>
  <sheetData>
    <row r="1" spans="1:21" ht="19.5" customHeight="1">
      <c r="A1" s="75" t="s">
        <v>412</v>
      </c>
      <c r="B1" s="1"/>
      <c r="C1" s="1"/>
      <c r="D1" s="1"/>
      <c r="E1" s="2"/>
      <c r="F1" s="1"/>
      <c r="G1" s="3"/>
      <c r="H1" s="3"/>
      <c r="I1" s="4"/>
      <c r="J1" s="4"/>
      <c r="K1" s="5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9.5" customHeight="1">
      <c r="A2" s="79" t="s">
        <v>446</v>
      </c>
      <c r="B2" s="1"/>
      <c r="C2" s="1"/>
      <c r="D2" s="1"/>
      <c r="E2" s="2"/>
      <c r="F2" s="1"/>
      <c r="G2" s="3"/>
      <c r="H2" s="3"/>
      <c r="I2" s="4"/>
      <c r="J2" s="4"/>
      <c r="K2" s="5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2.75" customHeight="1">
      <c r="A3" s="1"/>
      <c r="B3" s="1"/>
      <c r="C3" s="1"/>
      <c r="D3" s="1"/>
      <c r="E3" s="2"/>
      <c r="F3" s="1"/>
      <c r="G3" s="3"/>
      <c r="H3" s="3"/>
      <c r="I3" s="4"/>
      <c r="J3" s="4"/>
      <c r="K3" s="5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8.75" customHeight="1">
      <c r="A4" s="15"/>
      <c r="B4" s="15"/>
      <c r="C4" s="15"/>
      <c r="D4" s="8" t="s">
        <v>415</v>
      </c>
      <c r="E4" s="8"/>
      <c r="F4" s="9"/>
      <c r="G4" s="10"/>
      <c r="H4" s="11"/>
      <c r="I4" s="12"/>
      <c r="J4" s="13"/>
      <c r="K4" s="14"/>
      <c r="L4" s="13"/>
      <c r="M4" s="4"/>
      <c r="N4" s="4"/>
      <c r="O4" s="4"/>
      <c r="P4" s="4"/>
      <c r="Q4" s="4"/>
      <c r="R4" s="4"/>
      <c r="S4" s="4"/>
      <c r="T4" s="4"/>
      <c r="U4" s="4"/>
    </row>
    <row r="5" spans="1:21" ht="12.75" customHeight="1">
      <c r="A5" s="15"/>
      <c r="B5" s="1"/>
      <c r="C5" s="1"/>
      <c r="D5" s="1"/>
      <c r="E5" s="2"/>
      <c r="F5" s="1"/>
      <c r="G5" s="3"/>
      <c r="H5" s="3"/>
      <c r="I5" s="4"/>
      <c r="J5" s="4"/>
      <c r="K5" s="5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5.75" customHeight="1">
      <c r="A6" s="16" t="s">
        <v>0</v>
      </c>
      <c r="B6" s="17" t="s">
        <v>462</v>
      </c>
      <c r="C6" s="17" t="s">
        <v>1</v>
      </c>
      <c r="D6" s="16" t="s">
        <v>2</v>
      </c>
      <c r="E6" s="18" t="s">
        <v>3</v>
      </c>
      <c r="F6" s="16" t="s">
        <v>4</v>
      </c>
      <c r="G6" s="16" t="s">
        <v>5</v>
      </c>
      <c r="H6" s="16" t="s">
        <v>6</v>
      </c>
      <c r="I6" s="19" t="s">
        <v>7</v>
      </c>
      <c r="J6" s="17" t="s">
        <v>8</v>
      </c>
      <c r="K6" s="17" t="s">
        <v>9</v>
      </c>
      <c r="L6" s="20" t="s">
        <v>10</v>
      </c>
      <c r="M6" s="20" t="s">
        <v>11</v>
      </c>
      <c r="N6" s="20" t="s">
        <v>12</v>
      </c>
      <c r="O6" s="20" t="s">
        <v>13</v>
      </c>
      <c r="P6" s="20" t="s">
        <v>14</v>
      </c>
      <c r="Q6" s="20" t="s">
        <v>15</v>
      </c>
      <c r="R6" s="21"/>
      <c r="S6" s="21"/>
      <c r="T6" s="21"/>
      <c r="U6" s="21"/>
    </row>
    <row r="7" spans="1:21" ht="18" customHeight="1">
      <c r="A7" s="22">
        <v>1</v>
      </c>
      <c r="B7" s="40"/>
      <c r="C7" s="22">
        <v>83</v>
      </c>
      <c r="D7" s="80" t="s">
        <v>75</v>
      </c>
      <c r="E7" s="81">
        <v>36666</v>
      </c>
      <c r="F7" s="74" t="s">
        <v>166</v>
      </c>
      <c r="G7" s="74"/>
      <c r="H7" s="74" t="s">
        <v>182</v>
      </c>
      <c r="I7" s="27">
        <v>50.52</v>
      </c>
      <c r="J7" s="28" t="s">
        <v>450</v>
      </c>
      <c r="K7" s="22">
        <v>12</v>
      </c>
      <c r="L7" s="28" t="s">
        <v>16</v>
      </c>
      <c r="M7" s="28" t="s">
        <v>16</v>
      </c>
      <c r="N7" s="28">
        <v>45.53</v>
      </c>
      <c r="O7" s="28" t="s">
        <v>16</v>
      </c>
      <c r="P7" s="28">
        <v>45.44</v>
      </c>
      <c r="Q7" s="28">
        <v>50.52</v>
      </c>
      <c r="R7" s="29"/>
      <c r="S7" s="29"/>
      <c r="T7" s="29"/>
      <c r="U7" s="29"/>
    </row>
    <row r="8" spans="1:21" ht="18" customHeight="1">
      <c r="A8" s="22">
        <v>2</v>
      </c>
      <c r="B8" s="30"/>
      <c r="C8" s="30">
        <v>6</v>
      </c>
      <c r="D8" s="80" t="s">
        <v>43</v>
      </c>
      <c r="E8" s="81">
        <v>36257</v>
      </c>
      <c r="F8" s="74" t="s">
        <v>34</v>
      </c>
      <c r="G8" s="74" t="s">
        <v>35</v>
      </c>
      <c r="H8" s="74" t="s">
        <v>36</v>
      </c>
      <c r="I8" s="27">
        <v>43.54</v>
      </c>
      <c r="J8" s="28" t="s">
        <v>451</v>
      </c>
      <c r="K8" s="22">
        <v>8</v>
      </c>
      <c r="L8" s="31">
        <v>43.14</v>
      </c>
      <c r="M8" s="31">
        <v>42.88</v>
      </c>
      <c r="N8" s="31">
        <v>40.77</v>
      </c>
      <c r="O8" s="31">
        <v>39.08</v>
      </c>
      <c r="P8" s="31">
        <v>43.54</v>
      </c>
      <c r="Q8" s="31">
        <v>40.8</v>
      </c>
      <c r="R8" s="29"/>
      <c r="S8" s="29"/>
      <c r="T8" s="29"/>
      <c r="U8" s="29"/>
    </row>
    <row r="9" spans="1:21" ht="18" customHeight="1">
      <c r="A9" s="22">
        <v>3</v>
      </c>
      <c r="B9" s="30">
        <v>1</v>
      </c>
      <c r="C9" s="30">
        <v>24</v>
      </c>
      <c r="D9" s="80" t="s">
        <v>74</v>
      </c>
      <c r="E9" s="81">
        <v>37160</v>
      </c>
      <c r="F9" s="74" t="s">
        <v>59</v>
      </c>
      <c r="G9" s="74" t="s">
        <v>60</v>
      </c>
      <c r="H9" s="74" t="s">
        <v>72</v>
      </c>
      <c r="I9" s="27">
        <v>43.14</v>
      </c>
      <c r="J9" s="28" t="s">
        <v>451</v>
      </c>
      <c r="K9" s="22">
        <v>12</v>
      </c>
      <c r="L9" s="31">
        <v>40.43</v>
      </c>
      <c r="M9" s="31">
        <v>42.24</v>
      </c>
      <c r="N9" s="31">
        <v>43.14</v>
      </c>
      <c r="O9" s="31">
        <v>37.96</v>
      </c>
      <c r="P9" s="31">
        <v>41.18</v>
      </c>
      <c r="Q9" s="31">
        <v>42.67</v>
      </c>
      <c r="R9" s="29"/>
      <c r="S9" s="29"/>
      <c r="T9" s="29"/>
      <c r="U9" s="29"/>
    </row>
    <row r="10" spans="1:21" ht="18" customHeight="1">
      <c r="A10" s="22">
        <v>4</v>
      </c>
      <c r="B10" s="30"/>
      <c r="C10" s="30">
        <v>18</v>
      </c>
      <c r="D10" s="80" t="s">
        <v>67</v>
      </c>
      <c r="E10" s="81">
        <v>36768</v>
      </c>
      <c r="F10" s="74" t="s">
        <v>59</v>
      </c>
      <c r="G10" s="74" t="s">
        <v>60</v>
      </c>
      <c r="H10" s="74" t="s">
        <v>61</v>
      </c>
      <c r="I10" s="27">
        <v>40.49</v>
      </c>
      <c r="J10" s="28" t="s">
        <v>451</v>
      </c>
      <c r="K10" s="22">
        <v>6</v>
      </c>
      <c r="L10" s="31" t="s">
        <v>16</v>
      </c>
      <c r="M10" s="31" t="s">
        <v>16</v>
      </c>
      <c r="N10" s="31">
        <v>37</v>
      </c>
      <c r="O10" s="31">
        <v>40.49</v>
      </c>
      <c r="P10" s="31" t="s">
        <v>16</v>
      </c>
      <c r="Q10" s="31">
        <v>36.27</v>
      </c>
      <c r="R10" s="29"/>
      <c r="S10" s="29"/>
      <c r="T10" s="29"/>
      <c r="U10" s="29"/>
    </row>
    <row r="11" spans="1:21" ht="18" customHeight="1">
      <c r="A11" s="22">
        <v>5</v>
      </c>
      <c r="B11" s="30">
        <v>2</v>
      </c>
      <c r="C11" s="30">
        <v>22</v>
      </c>
      <c r="D11" s="80" t="s">
        <v>71</v>
      </c>
      <c r="E11" s="81">
        <v>37098</v>
      </c>
      <c r="F11" s="74" t="s">
        <v>59</v>
      </c>
      <c r="G11" s="74" t="s">
        <v>60</v>
      </c>
      <c r="H11" s="74" t="s">
        <v>72</v>
      </c>
      <c r="I11" s="27">
        <v>36.95</v>
      </c>
      <c r="J11" s="28" t="s">
        <v>444</v>
      </c>
      <c r="K11" s="22">
        <v>8</v>
      </c>
      <c r="L11" s="31" t="s">
        <v>16</v>
      </c>
      <c r="M11" s="31" t="s">
        <v>16</v>
      </c>
      <c r="N11" s="31" t="s">
        <v>16</v>
      </c>
      <c r="O11" s="31" t="s">
        <v>16</v>
      </c>
      <c r="P11" s="31">
        <v>36.95</v>
      </c>
      <c r="Q11" s="31">
        <v>34.28</v>
      </c>
      <c r="R11" s="29"/>
      <c r="S11" s="29"/>
      <c r="T11" s="29"/>
      <c r="U11" s="29"/>
    </row>
    <row r="12" spans="1:21" ht="18" customHeight="1">
      <c r="A12" s="22">
        <v>6</v>
      </c>
      <c r="B12" s="30">
        <v>3</v>
      </c>
      <c r="C12" s="30">
        <v>5</v>
      </c>
      <c r="D12" s="80" t="s">
        <v>42</v>
      </c>
      <c r="E12" s="81">
        <v>37023</v>
      </c>
      <c r="F12" s="74" t="s">
        <v>34</v>
      </c>
      <c r="G12" s="74" t="s">
        <v>35</v>
      </c>
      <c r="H12" s="74" t="s">
        <v>36</v>
      </c>
      <c r="I12" s="27">
        <v>36.8</v>
      </c>
      <c r="J12" s="28" t="s">
        <v>444</v>
      </c>
      <c r="K12" s="22">
        <v>6</v>
      </c>
      <c r="L12" s="31">
        <v>36.59</v>
      </c>
      <c r="M12" s="31" t="s">
        <v>16</v>
      </c>
      <c r="N12" s="31">
        <v>34.18</v>
      </c>
      <c r="O12" s="31">
        <v>36.8</v>
      </c>
      <c r="P12" s="31">
        <v>35.67</v>
      </c>
      <c r="Q12" s="31" t="s">
        <v>16</v>
      </c>
      <c r="R12" s="29"/>
      <c r="S12" s="29"/>
      <c r="T12" s="29"/>
      <c r="U12" s="29"/>
    </row>
    <row r="13" spans="1:21" ht="18" customHeight="1">
      <c r="A13" s="22">
        <v>7</v>
      </c>
      <c r="B13" s="30">
        <v>4</v>
      </c>
      <c r="C13" s="30">
        <v>82</v>
      </c>
      <c r="D13" s="80" t="s">
        <v>181</v>
      </c>
      <c r="E13" s="81">
        <v>37318</v>
      </c>
      <c r="F13" s="74" t="s">
        <v>166</v>
      </c>
      <c r="G13" s="74" t="s">
        <v>175</v>
      </c>
      <c r="H13" s="74" t="s">
        <v>176</v>
      </c>
      <c r="I13" s="32">
        <v>33.04</v>
      </c>
      <c r="J13" s="28" t="s">
        <v>444</v>
      </c>
      <c r="K13" s="22">
        <v>5</v>
      </c>
      <c r="L13" s="31" t="s">
        <v>16</v>
      </c>
      <c r="M13" s="31">
        <v>31.24</v>
      </c>
      <c r="N13" s="31" t="s">
        <v>16</v>
      </c>
      <c r="O13" s="31">
        <v>33.04</v>
      </c>
      <c r="P13" s="31">
        <v>30.7</v>
      </c>
      <c r="Q13" s="31" t="s">
        <v>16</v>
      </c>
      <c r="R13" s="29"/>
      <c r="S13" s="29"/>
      <c r="T13" s="29"/>
      <c r="U13" s="29"/>
    </row>
    <row r="14" spans="1:21" ht="18" customHeight="1">
      <c r="A14" s="22">
        <v>8</v>
      </c>
      <c r="B14" s="30"/>
      <c r="C14" s="30">
        <v>17</v>
      </c>
      <c r="D14" s="80" t="s">
        <v>66</v>
      </c>
      <c r="E14" s="81">
        <v>36808</v>
      </c>
      <c r="F14" s="74" t="s">
        <v>59</v>
      </c>
      <c r="G14" s="74" t="s">
        <v>60</v>
      </c>
      <c r="H14" s="74" t="s">
        <v>61</v>
      </c>
      <c r="I14" s="32">
        <v>33</v>
      </c>
      <c r="J14" s="28" t="s">
        <v>444</v>
      </c>
      <c r="K14" s="22">
        <v>5</v>
      </c>
      <c r="L14" s="31">
        <v>40.58</v>
      </c>
      <c r="M14" s="31" t="s">
        <v>16</v>
      </c>
      <c r="N14" s="31">
        <v>39.56</v>
      </c>
      <c r="O14" s="31">
        <v>42.28</v>
      </c>
      <c r="P14" s="31">
        <v>41.87</v>
      </c>
      <c r="Q14" s="31">
        <v>40.47</v>
      </c>
      <c r="R14" s="29"/>
      <c r="S14" s="29"/>
      <c r="T14" s="29"/>
      <c r="U14" s="29"/>
    </row>
    <row r="15" spans="1:21" ht="18" customHeight="1">
      <c r="A15" s="22">
        <v>9</v>
      </c>
      <c r="B15" s="30"/>
      <c r="C15" s="30">
        <v>117</v>
      </c>
      <c r="D15" s="80" t="s">
        <v>238</v>
      </c>
      <c r="E15" s="81">
        <v>36579</v>
      </c>
      <c r="F15" s="74" t="s">
        <v>235</v>
      </c>
      <c r="G15" s="74"/>
      <c r="H15" s="74" t="s">
        <v>237</v>
      </c>
      <c r="I15" s="27">
        <v>32.39</v>
      </c>
      <c r="J15" s="28" t="s">
        <v>452</v>
      </c>
      <c r="K15" s="22">
        <v>4</v>
      </c>
      <c r="L15" s="31" t="s">
        <v>16</v>
      </c>
      <c r="M15" s="31">
        <v>27.29</v>
      </c>
      <c r="N15" s="31" t="s">
        <v>16</v>
      </c>
      <c r="O15" s="31">
        <v>30.04</v>
      </c>
      <c r="P15" s="31">
        <v>32.39</v>
      </c>
      <c r="Q15" s="31">
        <v>30.45</v>
      </c>
      <c r="R15" s="29"/>
      <c r="S15" s="29"/>
      <c r="T15" s="29"/>
      <c r="U15" s="29"/>
    </row>
  </sheetData>
  <sheetProtection/>
  <printOptions/>
  <pageMargins left="0.11811023622047245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selection activeCell="A1" sqref="A1"/>
    </sheetView>
  </sheetViews>
  <sheetFormatPr defaultColWidth="17.28125" defaultRowHeight="15.75" customHeight="1"/>
  <cols>
    <col min="1" max="1" width="4.8515625" style="0" customWidth="1"/>
    <col min="2" max="2" width="4.7109375" style="0" customWidth="1"/>
    <col min="3" max="3" width="5.421875" style="0" hidden="1" customWidth="1"/>
    <col min="4" max="4" width="21.57421875" style="0" customWidth="1"/>
    <col min="5" max="5" width="10.8515625" style="0" customWidth="1"/>
    <col min="6" max="6" width="13.57421875" style="0" customWidth="1"/>
    <col min="7" max="7" width="11.140625" style="0" customWidth="1"/>
    <col min="8" max="8" width="21.8515625" style="0" customWidth="1"/>
    <col min="9" max="9" width="7.57421875" style="0" customWidth="1"/>
    <col min="10" max="17" width="6.140625" style="0" customWidth="1"/>
    <col min="18" max="21" width="8.28125" style="0" customWidth="1"/>
  </cols>
  <sheetData>
    <row r="1" spans="1:21" ht="19.5" customHeight="1">
      <c r="A1" s="75" t="s">
        <v>412</v>
      </c>
      <c r="B1" s="1"/>
      <c r="C1" s="1"/>
      <c r="D1" s="1"/>
      <c r="E1" s="2"/>
      <c r="F1" s="1"/>
      <c r="G1" s="3"/>
      <c r="H1" s="3"/>
      <c r="I1" s="4"/>
      <c r="J1" s="4"/>
      <c r="K1" s="5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9.5" customHeight="1">
      <c r="A2" s="79" t="s">
        <v>446</v>
      </c>
      <c r="B2" s="1"/>
      <c r="C2" s="1"/>
      <c r="D2" s="1"/>
      <c r="E2" s="2"/>
      <c r="F2" s="1"/>
      <c r="G2" s="3"/>
      <c r="H2" s="3"/>
      <c r="I2" s="4"/>
      <c r="J2" s="4"/>
      <c r="K2" s="5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2.75" customHeight="1">
      <c r="A3" s="1"/>
      <c r="B3" s="1"/>
      <c r="C3" s="1"/>
      <c r="D3" s="1"/>
      <c r="E3" s="2"/>
      <c r="F3" s="1"/>
      <c r="G3" s="3"/>
      <c r="H3" s="3"/>
      <c r="I3" s="4"/>
      <c r="J3" s="4"/>
      <c r="K3" s="5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8.75" customHeight="1">
      <c r="A4" s="15"/>
      <c r="B4" s="15"/>
      <c r="C4" s="15"/>
      <c r="D4" s="83" t="s">
        <v>465</v>
      </c>
      <c r="E4" s="8"/>
      <c r="F4" s="9"/>
      <c r="G4" s="10"/>
      <c r="H4" s="11"/>
      <c r="I4" s="12"/>
      <c r="J4" s="13"/>
      <c r="K4" s="14"/>
      <c r="L4" s="13"/>
      <c r="M4" s="4"/>
      <c r="N4" s="4"/>
      <c r="O4" s="4"/>
      <c r="P4" s="4"/>
      <c r="Q4" s="4"/>
      <c r="R4" s="4"/>
      <c r="S4" s="4"/>
      <c r="T4" s="4"/>
      <c r="U4" s="4"/>
    </row>
    <row r="5" spans="1:21" ht="12.75" customHeight="1">
      <c r="A5" s="15"/>
      <c r="B5" s="1"/>
      <c r="C5" s="1"/>
      <c r="D5" s="1"/>
      <c r="E5" s="2"/>
      <c r="F5" s="1"/>
      <c r="G5" s="3"/>
      <c r="H5" s="3"/>
      <c r="I5" s="4"/>
      <c r="J5" s="4"/>
      <c r="K5" s="5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5.75" customHeight="1">
      <c r="A6" s="16" t="s">
        <v>0</v>
      </c>
      <c r="B6" s="96" t="s">
        <v>462</v>
      </c>
      <c r="C6" s="17" t="s">
        <v>1</v>
      </c>
      <c r="D6" s="16" t="s">
        <v>2</v>
      </c>
      <c r="E6" s="18" t="s">
        <v>3</v>
      </c>
      <c r="F6" s="16" t="s">
        <v>4</v>
      </c>
      <c r="G6" s="16" t="s">
        <v>5</v>
      </c>
      <c r="H6" s="16" t="s">
        <v>6</v>
      </c>
      <c r="I6" s="19" t="s">
        <v>7</v>
      </c>
      <c r="J6" s="17" t="s">
        <v>8</v>
      </c>
      <c r="K6" s="17" t="s">
        <v>9</v>
      </c>
      <c r="L6" s="20" t="s">
        <v>10</v>
      </c>
      <c r="M6" s="20" t="s">
        <v>11</v>
      </c>
      <c r="N6" s="20" t="s">
        <v>12</v>
      </c>
      <c r="O6" s="20" t="s">
        <v>13</v>
      </c>
      <c r="P6" s="20" t="s">
        <v>14</v>
      </c>
      <c r="Q6" s="20" t="s">
        <v>15</v>
      </c>
      <c r="R6" s="21"/>
      <c r="S6" s="21"/>
      <c r="T6" s="21"/>
      <c r="U6" s="21"/>
    </row>
    <row r="7" spans="1:21" ht="18" customHeight="1">
      <c r="A7" s="22">
        <v>1</v>
      </c>
      <c r="B7" s="40">
        <v>1</v>
      </c>
      <c r="C7" s="22">
        <v>29</v>
      </c>
      <c r="D7" s="80" t="s">
        <v>80</v>
      </c>
      <c r="E7" s="81">
        <v>35993</v>
      </c>
      <c r="F7" s="74" t="s">
        <v>81</v>
      </c>
      <c r="G7" s="74" t="s">
        <v>82</v>
      </c>
      <c r="H7" s="74" t="s">
        <v>83</v>
      </c>
      <c r="I7" s="27">
        <v>49.58</v>
      </c>
      <c r="J7" s="28" t="s">
        <v>450</v>
      </c>
      <c r="K7" s="22">
        <v>12</v>
      </c>
      <c r="L7" s="28" t="s">
        <v>16</v>
      </c>
      <c r="M7" s="28" t="s">
        <v>16</v>
      </c>
      <c r="N7" s="28" t="s">
        <v>16</v>
      </c>
      <c r="O7" s="28">
        <v>45.26</v>
      </c>
      <c r="P7" s="28">
        <v>49.58</v>
      </c>
      <c r="Q7" s="28" t="s">
        <v>16</v>
      </c>
      <c r="R7" s="29"/>
      <c r="S7" s="29"/>
      <c r="T7" s="29"/>
      <c r="U7" s="29"/>
    </row>
    <row r="8" spans="1:21" ht="18" customHeight="1">
      <c r="A8" s="22">
        <v>2</v>
      </c>
      <c r="B8" s="30"/>
      <c r="C8" s="30">
        <v>12</v>
      </c>
      <c r="D8" s="80" t="s">
        <v>54</v>
      </c>
      <c r="E8" s="81">
        <v>35372</v>
      </c>
      <c r="F8" s="74" t="s">
        <v>55</v>
      </c>
      <c r="G8" s="74" t="s">
        <v>56</v>
      </c>
      <c r="H8" s="74" t="s">
        <v>57</v>
      </c>
      <c r="I8" s="27">
        <v>43.18</v>
      </c>
      <c r="J8" s="28" t="s">
        <v>450</v>
      </c>
      <c r="K8" s="22">
        <v>12</v>
      </c>
      <c r="L8" s="31">
        <v>39.33</v>
      </c>
      <c r="M8" s="31">
        <v>43.18</v>
      </c>
      <c r="N8" s="31">
        <v>42.01</v>
      </c>
      <c r="O8" s="31" t="s">
        <v>16</v>
      </c>
      <c r="P8" s="31">
        <v>42.44</v>
      </c>
      <c r="Q8" s="31" t="s">
        <v>16</v>
      </c>
      <c r="R8" s="29"/>
      <c r="S8" s="29"/>
      <c r="T8" s="29"/>
      <c r="U8" s="29"/>
    </row>
    <row r="9" spans="1:21" ht="18" customHeight="1">
      <c r="A9" s="22">
        <v>3</v>
      </c>
      <c r="B9" s="30">
        <v>2</v>
      </c>
      <c r="C9" s="30">
        <v>23</v>
      </c>
      <c r="D9" s="80" t="s">
        <v>73</v>
      </c>
      <c r="E9" s="81">
        <v>35873</v>
      </c>
      <c r="F9" s="74" t="s">
        <v>59</v>
      </c>
      <c r="G9" s="74" t="s">
        <v>60</v>
      </c>
      <c r="H9" s="74" t="s">
        <v>72</v>
      </c>
      <c r="I9" s="27">
        <v>38.84</v>
      </c>
      <c r="J9" s="28" t="s">
        <v>451</v>
      </c>
      <c r="K9" s="22">
        <v>8</v>
      </c>
      <c r="L9" s="31">
        <v>38.84</v>
      </c>
      <c r="M9" s="31" t="s">
        <v>16</v>
      </c>
      <c r="N9" s="31">
        <v>38.34</v>
      </c>
      <c r="O9" s="31" t="s">
        <v>16</v>
      </c>
      <c r="P9" s="31" t="s">
        <v>16</v>
      </c>
      <c r="Q9" s="31" t="s">
        <v>16</v>
      </c>
      <c r="R9" s="29"/>
      <c r="S9" s="29"/>
      <c r="T9" s="29"/>
      <c r="U9" s="29"/>
    </row>
    <row r="10" spans="1:21" ht="18" customHeight="1">
      <c r="A10" s="22">
        <v>4</v>
      </c>
      <c r="B10" s="30">
        <v>3</v>
      </c>
      <c r="C10" s="30">
        <v>30</v>
      </c>
      <c r="D10" s="80" t="s">
        <v>84</v>
      </c>
      <c r="E10" s="81">
        <v>35863</v>
      </c>
      <c r="F10" s="74" t="s">
        <v>81</v>
      </c>
      <c r="G10" s="74" t="s">
        <v>85</v>
      </c>
      <c r="H10" s="74" t="s">
        <v>83</v>
      </c>
      <c r="I10" s="27">
        <v>38.23</v>
      </c>
      <c r="J10" s="28" t="s">
        <v>451</v>
      </c>
      <c r="K10" s="22">
        <v>6</v>
      </c>
      <c r="L10" s="31" t="s">
        <v>16</v>
      </c>
      <c r="M10" s="31" t="s">
        <v>16</v>
      </c>
      <c r="N10" s="31">
        <v>38.23</v>
      </c>
      <c r="O10" s="31" t="s">
        <v>16</v>
      </c>
      <c r="P10" s="31" t="s">
        <v>16</v>
      </c>
      <c r="Q10" s="31">
        <v>37.55</v>
      </c>
      <c r="R10" s="29"/>
      <c r="S10" s="29"/>
      <c r="T10" s="29"/>
      <c r="U10" s="29"/>
    </row>
  </sheetData>
  <sheetProtection/>
  <printOptions/>
  <pageMargins left="0.2" right="0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Romas</dc:creator>
  <cp:keywords/>
  <dc:description/>
  <cp:lastModifiedBy>Vartotojas</cp:lastModifiedBy>
  <cp:lastPrinted>2016-05-02T16:18:36Z</cp:lastPrinted>
  <dcterms:created xsi:type="dcterms:W3CDTF">2016-04-30T09:59:35Z</dcterms:created>
  <dcterms:modified xsi:type="dcterms:W3CDTF">2016-05-03T07:03:45Z</dcterms:modified>
  <cp:category/>
  <cp:version/>
  <cp:contentType/>
  <cp:contentStatus/>
</cp:coreProperties>
</file>